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ahutdinovaMR\Desktop\"/>
    </mc:Choice>
  </mc:AlternateContent>
  <bookViews>
    <workbookView xWindow="0" yWindow="0" windowWidth="19200" windowHeight="11460"/>
  </bookViews>
  <sheets>
    <sheet name="Капремонт 2018" sheetId="1" r:id="rId1"/>
  </sheets>
  <definedNames>
    <definedName name="_xlnm.Print_Titles" localSheetId="0">'Капремонт 2018'!$1:$3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5" i="1" l="1"/>
  <c r="R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S97" i="1" s="1"/>
  <c r="R4" i="1"/>
  <c r="R97" i="1" s="1"/>
</calcChain>
</file>

<file path=xl/sharedStrings.xml><?xml version="1.0" encoding="utf-8"?>
<sst xmlns="http://schemas.openxmlformats.org/spreadsheetml/2006/main" count="195" uniqueCount="95">
  <si>
    <t>№</t>
  </si>
  <si>
    <t>Наименование и тип оборудования</t>
  </si>
  <si>
    <t>Инв. №</t>
  </si>
  <si>
    <t>Нормы трудоемкости ремонта, ч.-час.</t>
  </si>
  <si>
    <t>Виды ремонта по месяцам</t>
  </si>
  <si>
    <t>Потребность в рабочей силе на производство ремонта, ч.-час.</t>
  </si>
  <si>
    <t>Примечание</t>
  </si>
  <si>
    <t>Т</t>
  </si>
  <si>
    <t>К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</si>
  <si>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</si>
  <si>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</si>
  <si>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</si>
  <si>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</si>
  <si>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</si>
  <si>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</si>
  <si>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</si>
  <si>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</si>
  <si>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</si>
  <si>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</si>
  <si>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</si>
  <si>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</si>
  <si>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ЦРП.</t>
  </si>
  <si>
    <t>I секция сборных шин 10 кВ</t>
  </si>
  <si>
    <t>II секция сборных шин 10 кВ</t>
  </si>
  <si>
    <t>III секция сборных шин 10 кВ</t>
  </si>
  <si>
    <t>IV секция сборных шин 10 кВ</t>
  </si>
  <si>
    <t>МВ яч. 55 WMSWP - 10/630</t>
  </si>
  <si>
    <t>МВ яч. 57 WMSWP - 10/630</t>
  </si>
  <si>
    <t>МВ яч. 63 WMSWP - 10/630</t>
  </si>
  <si>
    <t>МВ яч. 65 WMSWP - 10/630</t>
  </si>
  <si>
    <t>МВ яч. 67 WMSWP - 10/630</t>
  </si>
  <si>
    <t>МВ яч. 6 WMSWP - 10/630</t>
  </si>
  <si>
    <t>МВ яч. 10 WMSWP - 10/630</t>
  </si>
  <si>
    <t>МВ яч. 16 WMSWP - 10/630</t>
  </si>
  <si>
    <t>МВ яч. 60 WMSWP - 10/630</t>
  </si>
  <si>
    <t>РП - 6.</t>
  </si>
  <si>
    <t>ВВ яч. 15 ВВТЭ - М - 10 - 20/ТНЗ 1600</t>
  </si>
  <si>
    <t>ВВ яч. 16 ВВТЭ - М - 10 - 20/ТНЗ 1600</t>
  </si>
  <si>
    <t>ВВ яч. 17 ВВТЭ - М - 10 - 20/630</t>
  </si>
  <si>
    <t>ВВ яч. 18 ВВТЭ - М - 10 - 20/630</t>
  </si>
  <si>
    <t>ВВ яч. 19 ВВТЭ - М - 10 - 20/630</t>
  </si>
  <si>
    <t>ВВ яч. 20 ВВТЭ - М - 10 - 20/630</t>
  </si>
  <si>
    <t>ВВ яч. 22 ВВТЭ - М - 10 - 20/630</t>
  </si>
  <si>
    <t>РП - 5.</t>
  </si>
  <si>
    <t>МВ яч. 10 ВМП - 10 - 630 - 20 У2</t>
  </si>
  <si>
    <t>МВ яч. 11 ВМП - 10 - 630 - 20 У2</t>
  </si>
  <si>
    <t>МВ яч. 12 ВМП - 10 - 630 - 20 У2</t>
  </si>
  <si>
    <t>МВ яч. 13 ВМП - 10 - 1500 - 20 У2</t>
  </si>
  <si>
    <t>Трансформаторные подстанции.</t>
  </si>
  <si>
    <t>ТП-53</t>
  </si>
  <si>
    <t>ШВВ-1</t>
  </si>
  <si>
    <t>ШВВ-2</t>
  </si>
  <si>
    <t>I секция сб. шин 0.,4 кВ. Авт. Э40В, Э16В; Э25В</t>
  </si>
  <si>
    <t>II секция сб. шин 0.,4 кВ. Авт. Э40В, Э16В; Э25В</t>
  </si>
  <si>
    <t>ТП-55</t>
  </si>
  <si>
    <t>ТП-58</t>
  </si>
  <si>
    <t>ПП-2.</t>
  </si>
  <si>
    <t>ПП-10.</t>
  </si>
  <si>
    <t>ПП-11.</t>
  </si>
  <si>
    <t>ТП-59</t>
  </si>
  <si>
    <t>ТП-62</t>
  </si>
  <si>
    <t>ККУ-1.  450 квар</t>
  </si>
  <si>
    <t>ПП-13.</t>
  </si>
  <si>
    <t>ПП-20.</t>
  </si>
  <si>
    <t>ПП-ввода 0,4 кВ ККУ.</t>
  </si>
  <si>
    <t>освещение ЛД 2х40 10  шт.</t>
  </si>
  <si>
    <t>ТП-63</t>
  </si>
  <si>
    <t>ККУ-1.  1050 квар</t>
  </si>
  <si>
    <t>ККУ-2.  1050 квар</t>
  </si>
  <si>
    <t>ПП-1.</t>
  </si>
  <si>
    <t>ПП-14.</t>
  </si>
  <si>
    <t>ПП-15.</t>
  </si>
  <si>
    <t>ПП-16.</t>
  </si>
  <si>
    <t>17РПО.</t>
  </si>
  <si>
    <t>ТП-65</t>
  </si>
  <si>
    <t>ТП-66</t>
  </si>
  <si>
    <t>ТП-67</t>
  </si>
  <si>
    <t>ШВВ</t>
  </si>
  <si>
    <t>Секция сб. шин 0.,4 кВ. Авт. Э40В, Э16В; Э25В</t>
  </si>
  <si>
    <t>ТП-68</t>
  </si>
  <si>
    <t>Секция сб. шин 0.,4 кВ. Авт. Э25В, АВМ</t>
  </si>
  <si>
    <t>Контакторы КТ6053</t>
  </si>
  <si>
    <t>ТП-69</t>
  </si>
  <si>
    <t>Секция сб. шин 0.,4 кВ. Авт. Э06В; Э25В</t>
  </si>
  <si>
    <t>ТП-70</t>
  </si>
  <si>
    <t>ТП-72</t>
  </si>
  <si>
    <t>I секция сб. шин 0.,4 кВ. Авт. Э25В, Э16В; Э06В</t>
  </si>
  <si>
    <t>II секция сб. шин 0.,4 кВ. Авт. Э25В, Э16В; Э06В</t>
  </si>
  <si>
    <t>ТП-106</t>
  </si>
  <si>
    <t>I секция сб. шин 0.,4 кВ. Авт. ВА55-41</t>
  </si>
  <si>
    <t>II секция сб. шин 0.,4 кВ. Авт. ВА55-41</t>
  </si>
  <si>
    <t>Начальник цеха____________________</t>
  </si>
  <si>
    <t>И.И. Султанов</t>
  </si>
  <si>
    <t>Мастер участка____________________</t>
  </si>
  <si>
    <t>Е.В. Малов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</si>
</sst>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NumberFormat="1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textRotation="90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1" fillId="0" borderId="0" xfId="0" applyNumberFormat="1" applyFont="1" applyFill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tabSelected="1" workbookViewId="0">
      <selection activeCell="L33" sqref="L33:L36"/>
    </sheetView>
  </sheetViews>
  <sheetFormatPr defaultRowHeight="15" x14ac:dyDescent="0.25"/>
  <cols>
    <col min="1" max="1" width="4.140625" style="28" customWidth="1"/>
    <col min="2" max="2" width="42.28515625" style="28" customWidth="1"/>
    <col min="3" max="3" width="7" style="28" customWidth="1"/>
    <col min="4" max="4" width="6.5703125" style="28" customWidth="1"/>
    <col min="5" max="5" width="6.5703125" style="29" customWidth="1"/>
    <col min="6" max="17" width="3.28515625" style="29" customWidth="1"/>
    <col min="18" max="19" width="7.7109375" style="31" customWidth="1"/>
    <col min="20" max="20" width="9.140625" style="31"/>
    <col min="21" max="16384" width="9.140625" style="28"/>
  </cols>
  <sheetData>
    <row r="1" spans="1:20" s="4" customFormat="1" ht="56.2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/>
      <c r="F1" s="2" t="s">
        <v>4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5</v>
      </c>
      <c r="S1" s="2"/>
      <c r="T1" s="3" t="s">
        <v>6</v>
      </c>
    </row>
    <row r="2" spans="1:20" s="4" customFormat="1" ht="42.75" x14ac:dyDescent="0.25">
      <c r="A2" s="1"/>
      <c r="B2" s="1"/>
      <c r="C2" s="2"/>
      <c r="D2" s="5" t="s">
        <v>7</v>
      </c>
      <c r="E2" s="5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6" t="s">
        <v>15</v>
      </c>
      <c r="M2" s="6" t="s">
        <v>16</v>
      </c>
      <c r="N2" s="6" t="s">
        <v>17</v>
      </c>
      <c r="O2" s="6" t="s">
        <v>18</v>
      </c>
      <c r="P2" s="6" t="s">
        <v>19</v>
      </c>
      <c r="Q2" s="6" t="s">
        <v>20</v>
      </c>
      <c r="R2" s="5" t="s">
        <v>7</v>
      </c>
      <c r="S2" s="5" t="s">
        <v>8</v>
      </c>
      <c r="T2" s="3"/>
    </row>
    <row r="3" spans="1:20" s="9" customFormat="1" x14ac:dyDescent="0.25">
      <c r="A3" s="7">
        <v>1</v>
      </c>
      <c r="B3" s="7">
        <v>2</v>
      </c>
      <c r="C3" s="5">
        <v>3</v>
      </c>
      <c r="D3" s="5">
        <v>6</v>
      </c>
      <c r="E3" s="5">
        <v>7</v>
      </c>
      <c r="F3" s="5">
        <v>8</v>
      </c>
      <c r="G3" s="5">
        <v>9</v>
      </c>
      <c r="H3" s="5">
        <v>10</v>
      </c>
      <c r="I3" s="5">
        <v>11</v>
      </c>
      <c r="J3" s="5">
        <v>12</v>
      </c>
      <c r="K3" s="5">
        <v>13</v>
      </c>
      <c r="L3" s="5">
        <v>14</v>
      </c>
      <c r="M3" s="5">
        <v>15</v>
      </c>
      <c r="N3" s="5">
        <v>16</v>
      </c>
      <c r="O3" s="5">
        <v>17</v>
      </c>
      <c r="P3" s="5">
        <v>18</v>
      </c>
      <c r="Q3" s="5">
        <v>19</v>
      </c>
      <c r="R3" s="5">
        <v>20</v>
      </c>
      <c r="S3" s="5">
        <v>21</v>
      </c>
      <c r="T3" s="8"/>
    </row>
    <row r="4" spans="1:20" s="9" customFormat="1" x14ac:dyDescent="0.25">
      <c r="A4" s="7"/>
      <c r="B4" s="10" t="s">
        <v>21</v>
      </c>
      <c r="C4" s="5"/>
      <c r="D4" s="11"/>
      <c r="E4" s="12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5" t="str">
        <f t="shared" ref="R4:R67" si="0">IF(((COUNTIF(F4:Q4,"=Т"))*D4)=0," ",(COUNTIF(F4:Q4,"=Т"))*D4)</f>
        <v xml:space="preserve"> </v>
      </c>
      <c r="S4" s="5" t="str">
        <f t="shared" ref="S4:S67" si="1">IF(((COUNTIF(F4:Q4,"=К"))*E4)=0," ",(COUNTIF(F4:Q4,"=К"))*E4)</f>
        <v xml:space="preserve"> </v>
      </c>
      <c r="T4" s="8"/>
    </row>
    <row r="5" spans="1:20" s="9" customFormat="1" x14ac:dyDescent="0.25">
      <c r="A5" s="7">
        <v>1</v>
      </c>
      <c r="B5" s="5" t="s">
        <v>22</v>
      </c>
      <c r="C5" s="5">
        <v>3844</v>
      </c>
      <c r="D5" s="13">
        <v>20</v>
      </c>
      <c r="E5" s="12">
        <v>127.5</v>
      </c>
      <c r="F5" s="5"/>
      <c r="G5" s="5"/>
      <c r="H5" s="5"/>
      <c r="I5" s="5"/>
      <c r="J5" s="5" t="s">
        <v>8</v>
      </c>
      <c r="K5" s="5"/>
      <c r="L5" s="5"/>
      <c r="M5" s="5"/>
      <c r="N5" s="5"/>
      <c r="O5" s="5"/>
      <c r="P5" s="5"/>
      <c r="Q5" s="5"/>
      <c r="R5" s="5" t="str">
        <f t="shared" si="0"/>
        <v xml:space="preserve"> </v>
      </c>
      <c r="S5" s="5">
        <f t="shared" si="1"/>
        <v>127.5</v>
      </c>
      <c r="T5" s="8"/>
    </row>
    <row r="6" spans="1:20" s="9" customFormat="1" x14ac:dyDescent="0.25">
      <c r="A6" s="7">
        <v>2</v>
      </c>
      <c r="B6" s="5" t="s">
        <v>23</v>
      </c>
      <c r="C6" s="5">
        <v>3844</v>
      </c>
      <c r="D6" s="13">
        <v>20</v>
      </c>
      <c r="E6" s="12">
        <v>127.5</v>
      </c>
      <c r="F6" s="5"/>
      <c r="G6" s="5"/>
      <c r="H6" s="5"/>
      <c r="I6" s="5"/>
      <c r="J6" s="5" t="s">
        <v>8</v>
      </c>
      <c r="K6" s="5"/>
      <c r="L6" s="5"/>
      <c r="M6" s="5"/>
      <c r="N6" s="5"/>
      <c r="O6" s="5"/>
      <c r="P6" s="5"/>
      <c r="Q6" s="5"/>
      <c r="R6" s="5" t="str">
        <f t="shared" si="0"/>
        <v xml:space="preserve"> </v>
      </c>
      <c r="S6" s="5">
        <f t="shared" si="1"/>
        <v>127.5</v>
      </c>
      <c r="T6" s="8"/>
    </row>
    <row r="7" spans="1:20" s="9" customFormat="1" x14ac:dyDescent="0.25">
      <c r="A7" s="7">
        <v>3</v>
      </c>
      <c r="B7" s="5" t="s">
        <v>24</v>
      </c>
      <c r="C7" s="5">
        <v>3844</v>
      </c>
      <c r="D7" s="13">
        <v>20</v>
      </c>
      <c r="E7" s="12">
        <v>127.5</v>
      </c>
      <c r="F7" s="5"/>
      <c r="G7" s="5"/>
      <c r="H7" s="5"/>
      <c r="I7" s="5"/>
      <c r="J7" s="5" t="s">
        <v>8</v>
      </c>
      <c r="K7" s="5"/>
      <c r="L7" s="5"/>
      <c r="M7" s="5"/>
      <c r="N7" s="5"/>
      <c r="O7" s="5"/>
      <c r="P7" s="5"/>
      <c r="Q7" s="5"/>
      <c r="R7" s="5" t="str">
        <f t="shared" si="0"/>
        <v xml:space="preserve"> </v>
      </c>
      <c r="S7" s="5">
        <f t="shared" si="1"/>
        <v>127.5</v>
      </c>
      <c r="T7" s="8"/>
    </row>
    <row r="8" spans="1:20" s="9" customFormat="1" x14ac:dyDescent="0.25">
      <c r="A8" s="7">
        <v>4</v>
      </c>
      <c r="B8" s="5" t="s">
        <v>25</v>
      </c>
      <c r="C8" s="5">
        <v>3844</v>
      </c>
      <c r="D8" s="13">
        <v>20</v>
      </c>
      <c r="E8" s="12">
        <v>127.5</v>
      </c>
      <c r="F8" s="5"/>
      <c r="G8" s="5"/>
      <c r="H8" s="5"/>
      <c r="I8" s="5"/>
      <c r="J8" s="5" t="s">
        <v>8</v>
      </c>
      <c r="K8" s="5"/>
      <c r="L8" s="5"/>
      <c r="M8" s="5"/>
      <c r="N8" s="5"/>
      <c r="O8" s="5"/>
      <c r="P8" s="5"/>
      <c r="Q8" s="5"/>
      <c r="R8" s="5" t="str">
        <f t="shared" si="0"/>
        <v xml:space="preserve"> </v>
      </c>
      <c r="S8" s="5">
        <f t="shared" si="1"/>
        <v>127.5</v>
      </c>
      <c r="T8" s="8"/>
    </row>
    <row r="9" spans="1:20" s="9" customFormat="1" x14ac:dyDescent="0.25">
      <c r="A9" s="7">
        <v>30</v>
      </c>
      <c r="B9" s="5" t="s">
        <v>26</v>
      </c>
      <c r="C9" s="5">
        <v>3844</v>
      </c>
      <c r="D9" s="13">
        <v>10</v>
      </c>
      <c r="E9" s="12">
        <v>44</v>
      </c>
      <c r="F9" s="5"/>
      <c r="G9" s="5"/>
      <c r="H9" s="5" t="s">
        <v>8</v>
      </c>
      <c r="I9" s="5"/>
      <c r="J9" s="5"/>
      <c r="K9" s="5"/>
      <c r="L9" s="5"/>
      <c r="M9" s="5"/>
      <c r="N9" s="5"/>
      <c r="O9" s="5"/>
      <c r="P9" s="5"/>
      <c r="Q9" s="5"/>
      <c r="R9" s="5" t="str">
        <f t="shared" si="0"/>
        <v xml:space="preserve"> </v>
      </c>
      <c r="S9" s="5">
        <f t="shared" si="1"/>
        <v>44</v>
      </c>
      <c r="T9" s="8"/>
    </row>
    <row r="10" spans="1:20" s="9" customFormat="1" x14ac:dyDescent="0.25">
      <c r="A10" s="7">
        <v>31</v>
      </c>
      <c r="B10" s="5" t="s">
        <v>27</v>
      </c>
      <c r="C10" s="5">
        <v>3844</v>
      </c>
      <c r="D10" s="13">
        <v>10</v>
      </c>
      <c r="E10" s="12">
        <v>44</v>
      </c>
      <c r="F10" s="5" t="s">
        <v>8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 t="str">
        <f t="shared" si="0"/>
        <v xml:space="preserve"> </v>
      </c>
      <c r="S10" s="5">
        <f t="shared" si="1"/>
        <v>44</v>
      </c>
      <c r="T10" s="8"/>
    </row>
    <row r="11" spans="1:20" s="9" customFormat="1" x14ac:dyDescent="0.25">
      <c r="A11" s="7">
        <v>34</v>
      </c>
      <c r="B11" s="5" t="s">
        <v>28</v>
      </c>
      <c r="C11" s="5">
        <v>3844</v>
      </c>
      <c r="D11" s="13">
        <v>10</v>
      </c>
      <c r="E11" s="12">
        <v>44</v>
      </c>
      <c r="F11" s="5"/>
      <c r="G11" s="5"/>
      <c r="H11" s="5" t="s">
        <v>8</v>
      </c>
      <c r="I11" s="5"/>
      <c r="J11" s="5"/>
      <c r="K11" s="5"/>
      <c r="L11" s="5"/>
      <c r="M11" s="5"/>
      <c r="N11" s="5"/>
      <c r="O11" s="5"/>
      <c r="P11" s="5"/>
      <c r="Q11" s="5"/>
      <c r="R11" s="5" t="str">
        <f t="shared" si="0"/>
        <v xml:space="preserve"> </v>
      </c>
      <c r="S11" s="5">
        <f t="shared" si="1"/>
        <v>44</v>
      </c>
      <c r="T11" s="8"/>
    </row>
    <row r="12" spans="1:20" s="9" customFormat="1" x14ac:dyDescent="0.25">
      <c r="A12" s="7">
        <v>35</v>
      </c>
      <c r="B12" s="5" t="s">
        <v>29</v>
      </c>
      <c r="C12" s="5">
        <v>3844</v>
      </c>
      <c r="D12" s="13">
        <v>10</v>
      </c>
      <c r="E12" s="12">
        <v>44</v>
      </c>
      <c r="F12" s="5"/>
      <c r="G12" s="5"/>
      <c r="H12" s="5" t="s">
        <v>8</v>
      </c>
      <c r="I12" s="5"/>
      <c r="J12" s="5"/>
      <c r="K12" s="5"/>
      <c r="L12" s="5"/>
      <c r="M12" s="5"/>
      <c r="N12" s="5"/>
      <c r="O12" s="5"/>
      <c r="P12" s="5"/>
      <c r="Q12" s="5"/>
      <c r="R12" s="5" t="str">
        <f t="shared" si="0"/>
        <v xml:space="preserve"> </v>
      </c>
      <c r="S12" s="5">
        <f t="shared" si="1"/>
        <v>44</v>
      </c>
      <c r="T12" s="8"/>
    </row>
    <row r="13" spans="1:20" s="9" customFormat="1" x14ac:dyDescent="0.25">
      <c r="A13" s="7">
        <v>36</v>
      </c>
      <c r="B13" s="5" t="s">
        <v>30</v>
      </c>
      <c r="C13" s="5">
        <v>3844</v>
      </c>
      <c r="D13" s="13">
        <v>10</v>
      </c>
      <c r="E13" s="12">
        <v>44</v>
      </c>
      <c r="F13" s="5"/>
      <c r="G13" s="5"/>
      <c r="H13" s="5" t="s">
        <v>8</v>
      </c>
      <c r="I13" s="5"/>
      <c r="J13" s="5"/>
      <c r="K13" s="5"/>
      <c r="L13" s="5"/>
      <c r="M13" s="5"/>
      <c r="N13" s="5"/>
      <c r="O13" s="5"/>
      <c r="P13" s="5"/>
      <c r="Q13" s="5"/>
      <c r="R13" s="5" t="str">
        <f t="shared" si="0"/>
        <v xml:space="preserve"> </v>
      </c>
      <c r="S13" s="5">
        <f t="shared" si="1"/>
        <v>44</v>
      </c>
      <c r="T13" s="8"/>
    </row>
    <row r="14" spans="1:20" s="9" customFormat="1" x14ac:dyDescent="0.25">
      <c r="A14" s="7">
        <v>39</v>
      </c>
      <c r="B14" s="5" t="s">
        <v>31</v>
      </c>
      <c r="C14" s="5">
        <v>3844</v>
      </c>
      <c r="D14" s="13">
        <v>10</v>
      </c>
      <c r="E14" s="12">
        <v>39</v>
      </c>
      <c r="F14" s="5"/>
      <c r="G14" s="5"/>
      <c r="H14" s="5" t="s">
        <v>8</v>
      </c>
      <c r="I14" s="5"/>
      <c r="J14" s="5"/>
      <c r="K14" s="5"/>
      <c r="L14" s="5"/>
      <c r="M14" s="5"/>
      <c r="N14" s="5"/>
      <c r="O14" s="5"/>
      <c r="P14" s="5"/>
      <c r="Q14" s="5"/>
      <c r="R14" s="5" t="str">
        <f t="shared" si="0"/>
        <v xml:space="preserve"> </v>
      </c>
      <c r="S14" s="5">
        <f t="shared" si="1"/>
        <v>39</v>
      </c>
      <c r="T14" s="8"/>
    </row>
    <row r="15" spans="1:20" s="9" customFormat="1" x14ac:dyDescent="0.25">
      <c r="A15" s="7">
        <v>41</v>
      </c>
      <c r="B15" s="5" t="s">
        <v>32</v>
      </c>
      <c r="C15" s="5">
        <v>3844</v>
      </c>
      <c r="D15" s="13">
        <v>10</v>
      </c>
      <c r="E15" s="12">
        <v>39</v>
      </c>
      <c r="F15" s="5"/>
      <c r="G15" s="5"/>
      <c r="H15" s="5"/>
      <c r="I15" s="5" t="s">
        <v>8</v>
      </c>
      <c r="J15" s="5"/>
      <c r="K15" s="5"/>
      <c r="L15" s="5"/>
      <c r="M15" s="5"/>
      <c r="N15" s="5"/>
      <c r="O15" s="5"/>
      <c r="P15" s="5"/>
      <c r="Q15" s="5"/>
      <c r="R15" s="5" t="str">
        <f t="shared" si="0"/>
        <v xml:space="preserve"> </v>
      </c>
      <c r="S15" s="5">
        <f t="shared" si="1"/>
        <v>39</v>
      </c>
      <c r="T15" s="8"/>
    </row>
    <row r="16" spans="1:20" s="9" customFormat="1" x14ac:dyDescent="0.25">
      <c r="A16" s="7">
        <v>44</v>
      </c>
      <c r="B16" s="5" t="s">
        <v>33</v>
      </c>
      <c r="C16" s="5">
        <v>3844</v>
      </c>
      <c r="D16" s="13">
        <v>10</v>
      </c>
      <c r="E16" s="12">
        <v>39</v>
      </c>
      <c r="F16" s="5"/>
      <c r="G16" s="5" t="s">
        <v>8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 t="str">
        <f t="shared" si="0"/>
        <v xml:space="preserve"> </v>
      </c>
      <c r="S16" s="5">
        <f t="shared" si="1"/>
        <v>39</v>
      </c>
      <c r="T16" s="8"/>
    </row>
    <row r="17" spans="1:20" s="9" customFormat="1" x14ac:dyDescent="0.25">
      <c r="A17" s="7">
        <v>66</v>
      </c>
      <c r="B17" s="5" t="s">
        <v>34</v>
      </c>
      <c r="C17" s="5">
        <v>3844</v>
      </c>
      <c r="D17" s="13">
        <v>10</v>
      </c>
      <c r="E17" s="12">
        <v>39</v>
      </c>
      <c r="F17" s="5"/>
      <c r="G17" s="5"/>
      <c r="H17" s="5"/>
      <c r="I17" s="5"/>
      <c r="J17" s="5" t="s">
        <v>8</v>
      </c>
      <c r="K17" s="5"/>
      <c r="L17" s="5"/>
      <c r="M17" s="5"/>
      <c r="N17" s="5"/>
      <c r="O17" s="5"/>
      <c r="P17" s="5"/>
      <c r="Q17" s="5"/>
      <c r="R17" s="5" t="str">
        <f t="shared" si="0"/>
        <v xml:space="preserve"> </v>
      </c>
      <c r="S17" s="5">
        <f t="shared" si="1"/>
        <v>39</v>
      </c>
      <c r="T17" s="8"/>
    </row>
    <row r="18" spans="1:20" s="9" customFormat="1" x14ac:dyDescent="0.25">
      <c r="A18" s="7"/>
      <c r="B18" s="10" t="s">
        <v>35</v>
      </c>
      <c r="C18" s="5"/>
      <c r="D18" s="11"/>
      <c r="E18" s="12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 t="str">
        <f t="shared" si="0"/>
        <v xml:space="preserve"> </v>
      </c>
      <c r="S18" s="5" t="str">
        <f t="shared" si="1"/>
        <v xml:space="preserve"> </v>
      </c>
      <c r="T18" s="8"/>
    </row>
    <row r="19" spans="1:20" s="9" customFormat="1" x14ac:dyDescent="0.25">
      <c r="A19" s="7">
        <v>16</v>
      </c>
      <c r="B19" s="5" t="s">
        <v>36</v>
      </c>
      <c r="C19" s="5">
        <v>3841</v>
      </c>
      <c r="D19" s="13">
        <v>15</v>
      </c>
      <c r="E19" s="12">
        <v>55</v>
      </c>
      <c r="F19" s="5"/>
      <c r="G19" s="5"/>
      <c r="H19" s="5"/>
      <c r="I19" s="5"/>
      <c r="J19" s="5"/>
      <c r="K19" s="5"/>
      <c r="L19" s="5"/>
      <c r="M19" s="5" t="s">
        <v>8</v>
      </c>
      <c r="N19" s="5"/>
      <c r="O19" s="5"/>
      <c r="P19" s="5"/>
      <c r="Q19" s="5"/>
      <c r="R19" s="5" t="str">
        <f t="shared" si="0"/>
        <v xml:space="preserve"> </v>
      </c>
      <c r="S19" s="5">
        <f t="shared" si="1"/>
        <v>55</v>
      </c>
      <c r="T19" s="8"/>
    </row>
    <row r="20" spans="1:20" s="9" customFormat="1" x14ac:dyDescent="0.25">
      <c r="A20" s="7">
        <v>17</v>
      </c>
      <c r="B20" s="5" t="s">
        <v>37</v>
      </c>
      <c r="C20" s="5">
        <v>3841</v>
      </c>
      <c r="D20" s="13">
        <v>15</v>
      </c>
      <c r="E20" s="12">
        <v>55</v>
      </c>
      <c r="F20" s="5"/>
      <c r="G20" s="5"/>
      <c r="H20" s="5"/>
      <c r="I20" s="5"/>
      <c r="J20" s="5"/>
      <c r="K20" s="5"/>
      <c r="L20" s="5"/>
      <c r="M20" s="5" t="s">
        <v>8</v>
      </c>
      <c r="N20" s="5"/>
      <c r="O20" s="5"/>
      <c r="P20" s="5"/>
      <c r="Q20" s="5"/>
      <c r="R20" s="5" t="str">
        <f t="shared" si="0"/>
        <v xml:space="preserve"> </v>
      </c>
      <c r="S20" s="5">
        <f t="shared" si="1"/>
        <v>55</v>
      </c>
      <c r="T20" s="8"/>
    </row>
    <row r="21" spans="1:20" s="9" customFormat="1" x14ac:dyDescent="0.25">
      <c r="A21" s="7">
        <v>18</v>
      </c>
      <c r="B21" s="5" t="s">
        <v>38</v>
      </c>
      <c r="C21" s="5">
        <v>3841</v>
      </c>
      <c r="D21" s="13">
        <v>10</v>
      </c>
      <c r="E21" s="12">
        <v>39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 t="s">
        <v>8</v>
      </c>
      <c r="Q21" s="5"/>
      <c r="R21" s="5" t="str">
        <f t="shared" si="0"/>
        <v xml:space="preserve"> </v>
      </c>
      <c r="S21" s="5">
        <f t="shared" si="1"/>
        <v>39</v>
      </c>
      <c r="T21" s="8"/>
    </row>
    <row r="22" spans="1:20" s="9" customFormat="1" x14ac:dyDescent="0.25">
      <c r="A22" s="7">
        <v>19</v>
      </c>
      <c r="B22" s="5" t="s">
        <v>39</v>
      </c>
      <c r="C22" s="5">
        <v>3841</v>
      </c>
      <c r="D22" s="13">
        <v>10</v>
      </c>
      <c r="E22" s="12">
        <v>39</v>
      </c>
      <c r="F22" s="5"/>
      <c r="G22" s="5"/>
      <c r="H22" s="5"/>
      <c r="I22" s="5"/>
      <c r="J22" s="5"/>
      <c r="K22" s="5"/>
      <c r="L22" s="5"/>
      <c r="M22" s="5"/>
      <c r="N22" s="5" t="s">
        <v>8</v>
      </c>
      <c r="O22" s="5"/>
      <c r="P22" s="5"/>
      <c r="Q22" s="5"/>
      <c r="R22" s="5" t="str">
        <f t="shared" si="0"/>
        <v xml:space="preserve"> </v>
      </c>
      <c r="S22" s="5">
        <f t="shared" si="1"/>
        <v>39</v>
      </c>
      <c r="T22" s="8"/>
    </row>
    <row r="23" spans="1:20" s="9" customFormat="1" x14ac:dyDescent="0.25">
      <c r="A23" s="7">
        <v>20</v>
      </c>
      <c r="B23" s="5" t="s">
        <v>40</v>
      </c>
      <c r="C23" s="5">
        <v>3841</v>
      </c>
      <c r="D23" s="13">
        <v>10</v>
      </c>
      <c r="E23" s="12">
        <v>39</v>
      </c>
      <c r="F23" s="5"/>
      <c r="G23" s="5"/>
      <c r="H23" s="5"/>
      <c r="I23" s="5"/>
      <c r="J23" s="5"/>
      <c r="K23" s="5"/>
      <c r="L23" s="5"/>
      <c r="M23" s="5"/>
      <c r="N23" s="5"/>
      <c r="O23" s="5" t="s">
        <v>8</v>
      </c>
      <c r="P23" s="5"/>
      <c r="Q23" s="5"/>
      <c r="R23" s="5" t="str">
        <f t="shared" si="0"/>
        <v xml:space="preserve"> </v>
      </c>
      <c r="S23" s="5">
        <f t="shared" si="1"/>
        <v>39</v>
      </c>
      <c r="T23" s="8"/>
    </row>
    <row r="24" spans="1:20" s="9" customFormat="1" x14ac:dyDescent="0.25">
      <c r="A24" s="7">
        <v>21</v>
      </c>
      <c r="B24" s="5" t="s">
        <v>41</v>
      </c>
      <c r="C24" s="5">
        <v>3841</v>
      </c>
      <c r="D24" s="13">
        <v>10</v>
      </c>
      <c r="E24" s="12">
        <v>39</v>
      </c>
      <c r="F24" s="5"/>
      <c r="G24" s="5"/>
      <c r="H24" s="5"/>
      <c r="I24" s="5"/>
      <c r="J24" s="5"/>
      <c r="K24" s="5"/>
      <c r="L24" s="5" t="s">
        <v>8</v>
      </c>
      <c r="M24" s="5"/>
      <c r="N24" s="5"/>
      <c r="O24" s="5"/>
      <c r="P24" s="5"/>
      <c r="Q24" s="5"/>
      <c r="R24" s="5" t="str">
        <f t="shared" si="0"/>
        <v xml:space="preserve"> </v>
      </c>
      <c r="S24" s="5">
        <f t="shared" si="1"/>
        <v>39</v>
      </c>
      <c r="T24" s="8"/>
    </row>
    <row r="25" spans="1:20" s="9" customFormat="1" x14ac:dyDescent="0.25">
      <c r="A25" s="7">
        <v>22</v>
      </c>
      <c r="B25" s="5" t="s">
        <v>42</v>
      </c>
      <c r="C25" s="5">
        <v>3841</v>
      </c>
      <c r="D25" s="13">
        <v>10</v>
      </c>
      <c r="E25" s="12">
        <v>39</v>
      </c>
      <c r="F25" s="5"/>
      <c r="G25" s="5"/>
      <c r="H25" s="5"/>
      <c r="I25" s="5"/>
      <c r="J25" s="5"/>
      <c r="K25" s="5"/>
      <c r="L25" s="5" t="s">
        <v>8</v>
      </c>
      <c r="M25" s="5"/>
      <c r="N25" s="5"/>
      <c r="O25" s="5"/>
      <c r="P25" s="5"/>
      <c r="Q25" s="5"/>
      <c r="R25" s="5" t="str">
        <f t="shared" si="0"/>
        <v xml:space="preserve"> </v>
      </c>
      <c r="S25" s="5">
        <f t="shared" si="1"/>
        <v>39</v>
      </c>
      <c r="T25" s="8"/>
    </row>
    <row r="26" spans="1:20" s="9" customFormat="1" x14ac:dyDescent="0.25">
      <c r="A26" s="7"/>
      <c r="B26" s="10" t="s">
        <v>43</v>
      </c>
      <c r="C26" s="5"/>
      <c r="D26" s="11"/>
      <c r="E26" s="12"/>
      <c r="F26" s="7"/>
      <c r="G26" s="5"/>
      <c r="H26" s="7"/>
      <c r="I26" s="7"/>
      <c r="J26" s="7"/>
      <c r="K26" s="7"/>
      <c r="L26" s="7"/>
      <c r="M26" s="7"/>
      <c r="N26" s="7"/>
      <c r="O26" s="7"/>
      <c r="P26" s="7"/>
      <c r="Q26" s="7"/>
      <c r="R26" s="5" t="str">
        <f t="shared" si="0"/>
        <v xml:space="preserve"> </v>
      </c>
      <c r="S26" s="5" t="str">
        <f t="shared" si="1"/>
        <v xml:space="preserve"> </v>
      </c>
      <c r="T26" s="8"/>
    </row>
    <row r="27" spans="1:20" s="9" customFormat="1" x14ac:dyDescent="0.25">
      <c r="A27" s="7">
        <v>12</v>
      </c>
      <c r="B27" s="5" t="s">
        <v>44</v>
      </c>
      <c r="C27" s="5">
        <v>3840</v>
      </c>
      <c r="D27" s="13">
        <v>10</v>
      </c>
      <c r="E27" s="12">
        <v>39</v>
      </c>
      <c r="F27" s="5"/>
      <c r="G27" s="5"/>
      <c r="H27" s="5"/>
      <c r="I27" s="5"/>
      <c r="J27" s="5"/>
      <c r="K27" s="5"/>
      <c r="L27" s="5"/>
      <c r="M27" s="5"/>
      <c r="N27" s="5" t="s">
        <v>8</v>
      </c>
      <c r="O27" s="5"/>
      <c r="P27" s="5"/>
      <c r="Q27" s="5"/>
      <c r="R27" s="5" t="str">
        <f t="shared" si="0"/>
        <v xml:space="preserve"> </v>
      </c>
      <c r="S27" s="5">
        <f t="shared" si="1"/>
        <v>39</v>
      </c>
      <c r="T27" s="8"/>
    </row>
    <row r="28" spans="1:20" s="9" customFormat="1" x14ac:dyDescent="0.25">
      <c r="A28" s="7">
        <v>13</v>
      </c>
      <c r="B28" s="5" t="s">
        <v>45</v>
      </c>
      <c r="C28" s="5">
        <v>3840</v>
      </c>
      <c r="D28" s="13">
        <v>10</v>
      </c>
      <c r="E28" s="12">
        <v>39</v>
      </c>
      <c r="F28" s="5"/>
      <c r="G28" s="5"/>
      <c r="H28" s="5"/>
      <c r="I28" s="5"/>
      <c r="J28" s="5"/>
      <c r="K28" s="5"/>
      <c r="L28" s="5"/>
      <c r="M28" s="5"/>
      <c r="N28" s="5" t="s">
        <v>8</v>
      </c>
      <c r="O28" s="5"/>
      <c r="P28" s="5"/>
      <c r="Q28" s="5"/>
      <c r="R28" s="5" t="str">
        <f t="shared" si="0"/>
        <v xml:space="preserve"> </v>
      </c>
      <c r="S28" s="5">
        <f t="shared" si="1"/>
        <v>39</v>
      </c>
      <c r="T28" s="8"/>
    </row>
    <row r="29" spans="1:20" s="9" customFormat="1" x14ac:dyDescent="0.25">
      <c r="A29" s="7">
        <v>14</v>
      </c>
      <c r="B29" s="5" t="s">
        <v>46</v>
      </c>
      <c r="C29" s="5">
        <v>3840</v>
      </c>
      <c r="D29" s="13">
        <v>10</v>
      </c>
      <c r="E29" s="12">
        <v>39</v>
      </c>
      <c r="F29" s="5"/>
      <c r="G29" s="5"/>
      <c r="H29" s="5"/>
      <c r="I29" s="5"/>
      <c r="J29" s="5"/>
      <c r="K29" s="5"/>
      <c r="L29" s="5"/>
      <c r="M29" s="5"/>
      <c r="N29" s="5" t="s">
        <v>8</v>
      </c>
      <c r="O29" s="5"/>
      <c r="P29" s="5"/>
      <c r="Q29" s="5"/>
      <c r="R29" s="5" t="str">
        <f t="shared" si="0"/>
        <v xml:space="preserve"> </v>
      </c>
      <c r="S29" s="5">
        <f t="shared" si="1"/>
        <v>39</v>
      </c>
      <c r="T29" s="8"/>
    </row>
    <row r="30" spans="1:20" s="9" customFormat="1" x14ac:dyDescent="0.25">
      <c r="A30" s="7">
        <v>15</v>
      </c>
      <c r="B30" s="5" t="s">
        <v>47</v>
      </c>
      <c r="C30" s="5">
        <v>3840</v>
      </c>
      <c r="D30" s="13">
        <v>15</v>
      </c>
      <c r="E30" s="12">
        <v>55</v>
      </c>
      <c r="F30" s="5"/>
      <c r="G30" s="5"/>
      <c r="H30" s="5"/>
      <c r="I30" s="5"/>
      <c r="J30" s="5"/>
      <c r="K30" s="5"/>
      <c r="L30" s="5"/>
      <c r="M30" s="5"/>
      <c r="N30" s="5" t="s">
        <v>8</v>
      </c>
      <c r="O30" s="5"/>
      <c r="P30" s="5"/>
      <c r="Q30" s="5"/>
      <c r="R30" s="5" t="str">
        <f t="shared" si="0"/>
        <v xml:space="preserve"> </v>
      </c>
      <c r="S30" s="5">
        <f t="shared" si="1"/>
        <v>55</v>
      </c>
      <c r="T30" s="8"/>
    </row>
    <row r="31" spans="1:20" s="9" customFormat="1" x14ac:dyDescent="0.25">
      <c r="A31" s="7"/>
      <c r="B31" s="14" t="s">
        <v>48</v>
      </c>
      <c r="C31" s="14"/>
      <c r="D31" s="11"/>
      <c r="E31" s="13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5" t="str">
        <f t="shared" si="0"/>
        <v xml:space="preserve"> </v>
      </c>
      <c r="S31" s="5" t="str">
        <f t="shared" si="1"/>
        <v xml:space="preserve"> </v>
      </c>
      <c r="T31" s="8"/>
    </row>
    <row r="32" spans="1:20" s="9" customFormat="1" x14ac:dyDescent="0.25">
      <c r="A32" s="7">
        <v>3</v>
      </c>
      <c r="B32" s="14" t="s">
        <v>49</v>
      </c>
      <c r="C32" s="14"/>
      <c r="D32" s="11"/>
      <c r="E32" s="13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5" t="str">
        <f t="shared" si="0"/>
        <v xml:space="preserve"> </v>
      </c>
      <c r="S32" s="5" t="str">
        <f t="shared" si="1"/>
        <v xml:space="preserve"> </v>
      </c>
      <c r="T32" s="8"/>
    </row>
    <row r="33" spans="1:20" s="9" customFormat="1" x14ac:dyDescent="0.25">
      <c r="A33" s="7"/>
      <c r="B33" s="15" t="s">
        <v>50</v>
      </c>
      <c r="C33" s="16">
        <v>3827</v>
      </c>
      <c r="D33" s="13">
        <v>3.6</v>
      </c>
      <c r="E33" s="17">
        <v>12</v>
      </c>
      <c r="F33" s="5" t="s">
        <v>8</v>
      </c>
      <c r="G33" s="5"/>
      <c r="H33" s="5"/>
      <c r="I33" s="5"/>
      <c r="J33" s="5"/>
      <c r="K33" s="5"/>
      <c r="L33" s="5"/>
      <c r="M33" s="7"/>
      <c r="N33" s="7"/>
      <c r="O33" s="7"/>
      <c r="P33" s="7"/>
      <c r="Q33" s="7"/>
      <c r="R33" s="5" t="str">
        <f t="shared" si="0"/>
        <v xml:space="preserve"> </v>
      </c>
      <c r="S33" s="5">
        <f t="shared" si="1"/>
        <v>12</v>
      </c>
      <c r="T33" s="8"/>
    </row>
    <row r="34" spans="1:20" s="9" customFormat="1" x14ac:dyDescent="0.25">
      <c r="A34" s="7"/>
      <c r="B34" s="15" t="s">
        <v>51</v>
      </c>
      <c r="C34" s="5">
        <v>3827</v>
      </c>
      <c r="D34" s="13">
        <v>3.6</v>
      </c>
      <c r="E34" s="13">
        <v>12</v>
      </c>
      <c r="F34" s="5" t="s">
        <v>8</v>
      </c>
      <c r="G34" s="5"/>
      <c r="H34" s="5"/>
      <c r="I34" s="5"/>
      <c r="J34" s="5"/>
      <c r="K34" s="5"/>
      <c r="L34" s="5"/>
      <c r="M34" s="7"/>
      <c r="N34" s="7"/>
      <c r="O34" s="7"/>
      <c r="P34" s="7"/>
      <c r="Q34" s="7"/>
      <c r="R34" s="5" t="str">
        <f t="shared" si="0"/>
        <v xml:space="preserve"> </v>
      </c>
      <c r="S34" s="5">
        <f t="shared" si="1"/>
        <v>12</v>
      </c>
      <c r="T34" s="8"/>
    </row>
    <row r="35" spans="1:20" s="9" customFormat="1" x14ac:dyDescent="0.25">
      <c r="A35" s="7"/>
      <c r="B35" s="15" t="s">
        <v>52</v>
      </c>
      <c r="C35" s="5">
        <v>3827</v>
      </c>
      <c r="D35" s="13">
        <v>100</v>
      </c>
      <c r="E35" s="13">
        <v>390</v>
      </c>
      <c r="F35" s="5" t="s">
        <v>8</v>
      </c>
      <c r="G35" s="5"/>
      <c r="H35" s="5"/>
      <c r="I35" s="5"/>
      <c r="J35" s="5"/>
      <c r="K35" s="5"/>
      <c r="L35" s="5"/>
      <c r="M35" s="7"/>
      <c r="N35" s="7"/>
      <c r="O35" s="7"/>
      <c r="P35" s="7"/>
      <c r="Q35" s="7"/>
      <c r="R35" s="5" t="str">
        <f t="shared" si="0"/>
        <v xml:space="preserve"> </v>
      </c>
      <c r="S35" s="5">
        <f t="shared" si="1"/>
        <v>390</v>
      </c>
      <c r="T35" s="8"/>
    </row>
    <row r="36" spans="1:20" s="9" customFormat="1" x14ac:dyDescent="0.25">
      <c r="A36" s="7"/>
      <c r="B36" s="15" t="s">
        <v>53</v>
      </c>
      <c r="C36" s="5">
        <v>3827</v>
      </c>
      <c r="D36" s="13">
        <v>100</v>
      </c>
      <c r="E36" s="13">
        <v>390</v>
      </c>
      <c r="F36" s="5" t="s">
        <v>8</v>
      </c>
      <c r="G36" s="7"/>
      <c r="H36" s="7"/>
      <c r="I36" s="7"/>
      <c r="J36" s="7"/>
      <c r="K36" s="7"/>
      <c r="L36" s="5"/>
      <c r="M36" s="7"/>
      <c r="N36" s="7"/>
      <c r="O36" s="7"/>
      <c r="P36" s="7"/>
      <c r="Q36" s="7"/>
      <c r="R36" s="5" t="str">
        <f t="shared" si="0"/>
        <v xml:space="preserve"> </v>
      </c>
      <c r="S36" s="5">
        <f t="shared" si="1"/>
        <v>390</v>
      </c>
      <c r="T36" s="8"/>
    </row>
    <row r="37" spans="1:20" s="9" customFormat="1" x14ac:dyDescent="0.25">
      <c r="A37" s="7">
        <v>5</v>
      </c>
      <c r="B37" s="14" t="s">
        <v>54</v>
      </c>
      <c r="C37" s="14"/>
      <c r="D37" s="11"/>
      <c r="E37" s="13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5" t="str">
        <f t="shared" si="0"/>
        <v xml:space="preserve"> </v>
      </c>
      <c r="S37" s="5" t="str">
        <f t="shared" si="1"/>
        <v xml:space="preserve"> </v>
      </c>
      <c r="T37" s="8"/>
    </row>
    <row r="38" spans="1:20" s="9" customFormat="1" x14ac:dyDescent="0.25">
      <c r="A38" s="7"/>
      <c r="B38" s="15" t="s">
        <v>50</v>
      </c>
      <c r="C38" s="5">
        <v>40003</v>
      </c>
      <c r="D38" s="13">
        <v>3.6</v>
      </c>
      <c r="E38" s="17">
        <v>12</v>
      </c>
      <c r="F38" s="5"/>
      <c r="G38" s="5"/>
      <c r="H38" s="5" t="s">
        <v>8</v>
      </c>
      <c r="I38" s="5"/>
      <c r="J38" s="5"/>
      <c r="K38" s="5"/>
      <c r="L38" s="5"/>
      <c r="M38" s="5"/>
      <c r="N38" s="5"/>
      <c r="O38" s="5"/>
      <c r="P38" s="5"/>
      <c r="Q38" s="5"/>
      <c r="R38" s="5" t="str">
        <f t="shared" si="0"/>
        <v xml:space="preserve"> </v>
      </c>
      <c r="S38" s="5">
        <f t="shared" si="1"/>
        <v>12</v>
      </c>
      <c r="T38" s="8"/>
    </row>
    <row r="39" spans="1:20" s="9" customFormat="1" x14ac:dyDescent="0.25">
      <c r="A39" s="7"/>
      <c r="B39" s="15" t="s">
        <v>51</v>
      </c>
      <c r="C39" s="16">
        <v>40003</v>
      </c>
      <c r="D39" s="13">
        <v>3.6</v>
      </c>
      <c r="E39" s="13">
        <v>12</v>
      </c>
      <c r="F39" s="7"/>
      <c r="G39" s="7"/>
      <c r="H39" s="5" t="s">
        <v>8</v>
      </c>
      <c r="I39" s="7"/>
      <c r="J39" s="7"/>
      <c r="K39" s="7"/>
      <c r="L39" s="7"/>
      <c r="M39" s="7"/>
      <c r="N39" s="5"/>
      <c r="O39" s="7"/>
      <c r="P39" s="7"/>
      <c r="Q39" s="7"/>
      <c r="R39" s="5" t="str">
        <f t="shared" si="0"/>
        <v xml:space="preserve"> </v>
      </c>
      <c r="S39" s="5">
        <f t="shared" si="1"/>
        <v>12</v>
      </c>
      <c r="T39" s="8"/>
    </row>
    <row r="40" spans="1:20" s="9" customFormat="1" x14ac:dyDescent="0.25">
      <c r="A40" s="7"/>
      <c r="B40" s="15" t="s">
        <v>52</v>
      </c>
      <c r="C40" s="16">
        <v>40003</v>
      </c>
      <c r="D40" s="13">
        <v>100</v>
      </c>
      <c r="E40" s="13">
        <v>390</v>
      </c>
      <c r="F40" s="7"/>
      <c r="G40" s="7"/>
      <c r="H40" s="5" t="s">
        <v>8</v>
      </c>
      <c r="I40" s="7"/>
      <c r="J40" s="7"/>
      <c r="K40" s="7"/>
      <c r="L40" s="7"/>
      <c r="M40" s="7"/>
      <c r="N40" s="5"/>
      <c r="O40" s="7"/>
      <c r="P40" s="7"/>
      <c r="Q40" s="7"/>
      <c r="R40" s="5" t="str">
        <f t="shared" si="0"/>
        <v xml:space="preserve"> </v>
      </c>
      <c r="S40" s="5">
        <f t="shared" si="1"/>
        <v>390</v>
      </c>
      <c r="T40" s="8"/>
    </row>
    <row r="41" spans="1:20" s="9" customFormat="1" x14ac:dyDescent="0.25">
      <c r="A41" s="7"/>
      <c r="B41" s="15" t="s">
        <v>53</v>
      </c>
      <c r="C41" s="5">
        <v>40003</v>
      </c>
      <c r="D41" s="13">
        <v>100</v>
      </c>
      <c r="E41" s="13">
        <v>390</v>
      </c>
      <c r="F41" s="7"/>
      <c r="G41" s="7"/>
      <c r="H41" s="5" t="s">
        <v>8</v>
      </c>
      <c r="I41" s="7"/>
      <c r="J41" s="7"/>
      <c r="K41" s="7"/>
      <c r="L41" s="7"/>
      <c r="M41" s="7"/>
      <c r="N41" s="5"/>
      <c r="O41" s="7"/>
      <c r="P41" s="7"/>
      <c r="Q41" s="7"/>
      <c r="R41" s="5" t="str">
        <f t="shared" si="0"/>
        <v xml:space="preserve"> </v>
      </c>
      <c r="S41" s="5">
        <f t="shared" si="1"/>
        <v>390</v>
      </c>
      <c r="T41" s="8"/>
    </row>
    <row r="42" spans="1:20" s="9" customFormat="1" x14ac:dyDescent="0.25">
      <c r="A42" s="7">
        <v>8</v>
      </c>
      <c r="B42" s="14" t="s">
        <v>55</v>
      </c>
      <c r="C42" s="14"/>
      <c r="D42" s="11"/>
      <c r="E42" s="13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5" t="str">
        <f t="shared" si="0"/>
        <v xml:space="preserve"> </v>
      </c>
      <c r="S42" s="5" t="str">
        <f t="shared" si="1"/>
        <v xml:space="preserve"> </v>
      </c>
      <c r="T42" s="8"/>
    </row>
    <row r="43" spans="1:20" s="9" customFormat="1" x14ac:dyDescent="0.25">
      <c r="A43" s="7"/>
      <c r="B43" s="7" t="s">
        <v>56</v>
      </c>
      <c r="C43" s="5">
        <v>40019</v>
      </c>
      <c r="D43" s="13">
        <v>15.84</v>
      </c>
      <c r="E43" s="12">
        <v>126</v>
      </c>
      <c r="F43" s="7"/>
      <c r="G43" s="5"/>
      <c r="H43" s="5"/>
      <c r="I43" s="5"/>
      <c r="J43" s="5"/>
      <c r="K43" s="5"/>
      <c r="L43" s="5"/>
      <c r="M43" s="5" t="s">
        <v>8</v>
      </c>
      <c r="N43" s="7"/>
      <c r="O43" s="7"/>
      <c r="P43" s="7"/>
      <c r="Q43" s="7"/>
      <c r="R43" s="5" t="str">
        <f t="shared" si="0"/>
        <v xml:space="preserve"> </v>
      </c>
      <c r="S43" s="5">
        <f t="shared" si="1"/>
        <v>126</v>
      </c>
      <c r="T43" s="8"/>
    </row>
    <row r="44" spans="1:20" s="9" customFormat="1" x14ac:dyDescent="0.25">
      <c r="A44" s="7"/>
      <c r="B44" s="7" t="s">
        <v>57</v>
      </c>
      <c r="C44" s="5">
        <v>40019</v>
      </c>
      <c r="D44" s="13">
        <v>15.84</v>
      </c>
      <c r="E44" s="12">
        <v>37.6</v>
      </c>
      <c r="F44" s="7"/>
      <c r="G44" s="5" t="s">
        <v>8</v>
      </c>
      <c r="H44" s="5"/>
      <c r="I44" s="5"/>
      <c r="J44" s="5"/>
      <c r="K44" s="5"/>
      <c r="L44" s="5"/>
      <c r="M44" s="5"/>
      <c r="N44" s="7"/>
      <c r="O44" s="7"/>
      <c r="P44" s="7"/>
      <c r="Q44" s="7"/>
      <c r="R44" s="5" t="str">
        <f t="shared" si="0"/>
        <v xml:space="preserve"> </v>
      </c>
      <c r="S44" s="5">
        <f t="shared" si="1"/>
        <v>37.6</v>
      </c>
      <c r="T44" s="8"/>
    </row>
    <row r="45" spans="1:20" s="9" customFormat="1" x14ac:dyDescent="0.25">
      <c r="A45" s="7"/>
      <c r="B45" s="7" t="s">
        <v>58</v>
      </c>
      <c r="C45" s="5">
        <v>40019</v>
      </c>
      <c r="D45" s="13">
        <v>15.84</v>
      </c>
      <c r="E45" s="12">
        <v>37.6</v>
      </c>
      <c r="F45" s="7"/>
      <c r="G45" s="5" t="s">
        <v>8</v>
      </c>
      <c r="H45" s="5"/>
      <c r="I45" s="5"/>
      <c r="J45" s="5"/>
      <c r="K45" s="5"/>
      <c r="L45" s="5"/>
      <c r="M45" s="5"/>
      <c r="N45" s="7"/>
      <c r="O45" s="7"/>
      <c r="P45" s="7"/>
      <c r="Q45" s="7"/>
      <c r="R45" s="5" t="str">
        <f t="shared" si="0"/>
        <v xml:space="preserve"> </v>
      </c>
      <c r="S45" s="5">
        <f t="shared" si="1"/>
        <v>37.6</v>
      </c>
      <c r="T45" s="8"/>
    </row>
    <row r="46" spans="1:20" s="9" customFormat="1" x14ac:dyDescent="0.25">
      <c r="A46" s="7">
        <v>9</v>
      </c>
      <c r="B46" s="14" t="s">
        <v>59</v>
      </c>
      <c r="C46" s="14"/>
      <c r="D46" s="11"/>
      <c r="E46" s="13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5" t="str">
        <f t="shared" si="0"/>
        <v xml:space="preserve"> </v>
      </c>
      <c r="S46" s="5" t="str">
        <f t="shared" si="1"/>
        <v xml:space="preserve"> </v>
      </c>
      <c r="T46" s="8"/>
    </row>
    <row r="47" spans="1:20" s="9" customFormat="1" x14ac:dyDescent="0.25">
      <c r="A47" s="7"/>
      <c r="B47" s="15" t="s">
        <v>50</v>
      </c>
      <c r="C47" s="16">
        <v>3830</v>
      </c>
      <c r="D47" s="13">
        <v>3.24</v>
      </c>
      <c r="E47" s="17">
        <v>12</v>
      </c>
      <c r="F47" s="5"/>
      <c r="G47" s="5"/>
      <c r="H47" s="5"/>
      <c r="I47" s="5" t="s">
        <v>8</v>
      </c>
      <c r="J47" s="7"/>
      <c r="K47" s="7"/>
      <c r="L47" s="7"/>
      <c r="M47" s="7"/>
      <c r="N47" s="7"/>
      <c r="O47" s="7"/>
      <c r="P47" s="7"/>
      <c r="Q47" s="7"/>
      <c r="R47" s="5" t="str">
        <f t="shared" si="0"/>
        <v xml:space="preserve"> </v>
      </c>
      <c r="S47" s="5">
        <f t="shared" si="1"/>
        <v>12</v>
      </c>
      <c r="T47" s="8"/>
    </row>
    <row r="48" spans="1:20" s="9" customFormat="1" x14ac:dyDescent="0.25">
      <c r="A48" s="7"/>
      <c r="B48" s="15" t="s">
        <v>51</v>
      </c>
      <c r="C48" s="16">
        <v>3830</v>
      </c>
      <c r="D48" s="13">
        <v>3.24</v>
      </c>
      <c r="E48" s="13">
        <v>12</v>
      </c>
      <c r="F48" s="5"/>
      <c r="G48" s="5"/>
      <c r="H48" s="5"/>
      <c r="I48" s="5" t="s">
        <v>8</v>
      </c>
      <c r="J48" s="7"/>
      <c r="K48" s="7"/>
      <c r="L48" s="7"/>
      <c r="M48" s="7"/>
      <c r="N48" s="7"/>
      <c r="O48" s="7"/>
      <c r="P48" s="7"/>
      <c r="Q48" s="7"/>
      <c r="R48" s="5" t="str">
        <f t="shared" si="0"/>
        <v xml:space="preserve"> </v>
      </c>
      <c r="S48" s="5">
        <f t="shared" si="1"/>
        <v>12</v>
      </c>
      <c r="T48" s="8"/>
    </row>
    <row r="49" spans="1:20" s="9" customFormat="1" x14ac:dyDescent="0.25">
      <c r="A49" s="7"/>
      <c r="B49" s="15" t="s">
        <v>52</v>
      </c>
      <c r="C49" s="16">
        <v>3830</v>
      </c>
      <c r="D49" s="13">
        <v>100</v>
      </c>
      <c r="E49" s="13">
        <v>390</v>
      </c>
      <c r="F49" s="5"/>
      <c r="G49" s="5"/>
      <c r="H49" s="5"/>
      <c r="I49" s="5" t="s">
        <v>8</v>
      </c>
      <c r="J49" s="7"/>
      <c r="K49" s="7"/>
      <c r="L49" s="7"/>
      <c r="M49" s="7"/>
      <c r="N49" s="7"/>
      <c r="O49" s="7"/>
      <c r="P49" s="7"/>
      <c r="Q49" s="7"/>
      <c r="R49" s="5" t="str">
        <f t="shared" si="0"/>
        <v xml:space="preserve"> </v>
      </c>
      <c r="S49" s="5">
        <f t="shared" si="1"/>
        <v>390</v>
      </c>
      <c r="T49" s="8"/>
    </row>
    <row r="50" spans="1:20" s="9" customFormat="1" x14ac:dyDescent="0.25">
      <c r="A50" s="7"/>
      <c r="B50" s="15" t="s">
        <v>53</v>
      </c>
      <c r="C50" s="16">
        <v>3830</v>
      </c>
      <c r="D50" s="13">
        <v>100</v>
      </c>
      <c r="E50" s="13">
        <v>390</v>
      </c>
      <c r="F50" s="5"/>
      <c r="G50" s="5"/>
      <c r="H50" s="5"/>
      <c r="I50" s="5" t="s">
        <v>8</v>
      </c>
      <c r="J50" s="7"/>
      <c r="K50" s="7"/>
      <c r="L50" s="7"/>
      <c r="M50" s="7"/>
      <c r="N50" s="7"/>
      <c r="O50" s="7"/>
      <c r="P50" s="7"/>
      <c r="Q50" s="7"/>
      <c r="R50" s="5" t="str">
        <f t="shared" si="0"/>
        <v xml:space="preserve"> </v>
      </c>
      <c r="S50" s="5">
        <f t="shared" si="1"/>
        <v>390</v>
      </c>
      <c r="T50" s="8"/>
    </row>
    <row r="51" spans="1:20" s="9" customFormat="1" x14ac:dyDescent="0.25">
      <c r="A51" s="7">
        <v>12</v>
      </c>
      <c r="B51" s="14" t="s">
        <v>60</v>
      </c>
      <c r="C51" s="14"/>
      <c r="D51" s="11"/>
      <c r="E51" s="13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5" t="str">
        <f t="shared" si="0"/>
        <v xml:space="preserve"> </v>
      </c>
      <c r="S51" s="5" t="str">
        <f t="shared" si="1"/>
        <v xml:space="preserve"> </v>
      </c>
      <c r="T51" s="8"/>
    </row>
    <row r="52" spans="1:20" s="9" customFormat="1" x14ac:dyDescent="0.25">
      <c r="A52" s="7"/>
      <c r="B52" s="15" t="s">
        <v>61</v>
      </c>
      <c r="C52" s="5">
        <v>40018</v>
      </c>
      <c r="D52" s="13">
        <v>25</v>
      </c>
      <c r="E52" s="13">
        <v>90</v>
      </c>
      <c r="F52" s="5"/>
      <c r="G52" s="5"/>
      <c r="H52" s="5"/>
      <c r="I52" s="5"/>
      <c r="J52" s="5"/>
      <c r="K52" s="5"/>
      <c r="L52" s="5"/>
      <c r="M52" s="5"/>
      <c r="N52" s="5"/>
      <c r="O52" s="5" t="s">
        <v>8</v>
      </c>
      <c r="P52" s="15"/>
      <c r="Q52" s="15"/>
      <c r="R52" s="5" t="str">
        <f t="shared" si="0"/>
        <v xml:space="preserve"> </v>
      </c>
      <c r="S52" s="5">
        <f t="shared" si="1"/>
        <v>90</v>
      </c>
      <c r="T52" s="8"/>
    </row>
    <row r="53" spans="1:20" s="9" customFormat="1" x14ac:dyDescent="0.25">
      <c r="A53" s="7"/>
      <c r="B53" s="7" t="s">
        <v>62</v>
      </c>
      <c r="C53" s="5">
        <v>40018</v>
      </c>
      <c r="D53" s="13">
        <v>15.84</v>
      </c>
      <c r="E53" s="12">
        <v>37.6</v>
      </c>
      <c r="F53" s="7"/>
      <c r="G53" s="7"/>
      <c r="H53" s="7"/>
      <c r="I53" s="5"/>
      <c r="J53" s="7"/>
      <c r="K53" s="7"/>
      <c r="L53" s="7"/>
      <c r="M53" s="7"/>
      <c r="N53" s="7"/>
      <c r="O53" s="5" t="s">
        <v>8</v>
      </c>
      <c r="P53" s="7"/>
      <c r="Q53" s="7"/>
      <c r="R53" s="5" t="str">
        <f t="shared" si="0"/>
        <v xml:space="preserve"> </v>
      </c>
      <c r="S53" s="5">
        <f t="shared" si="1"/>
        <v>37.6</v>
      </c>
      <c r="T53" s="8"/>
    </row>
    <row r="54" spans="1:20" s="9" customFormat="1" x14ac:dyDescent="0.25">
      <c r="A54" s="7"/>
      <c r="B54" s="7" t="s">
        <v>63</v>
      </c>
      <c r="C54" s="5">
        <v>40018</v>
      </c>
      <c r="D54" s="13">
        <v>15.84</v>
      </c>
      <c r="E54" s="12">
        <v>37.6</v>
      </c>
      <c r="F54" s="7"/>
      <c r="G54" s="7"/>
      <c r="H54" s="7"/>
      <c r="I54" s="5"/>
      <c r="J54" s="7"/>
      <c r="K54" s="7"/>
      <c r="L54" s="7"/>
      <c r="M54" s="7"/>
      <c r="N54" s="7"/>
      <c r="O54" s="5" t="s">
        <v>8</v>
      </c>
      <c r="P54" s="7"/>
      <c r="Q54" s="7"/>
      <c r="R54" s="5" t="str">
        <f t="shared" si="0"/>
        <v xml:space="preserve"> </v>
      </c>
      <c r="S54" s="5">
        <f t="shared" si="1"/>
        <v>37.6</v>
      </c>
      <c r="T54" s="8"/>
    </row>
    <row r="55" spans="1:20" s="9" customFormat="1" x14ac:dyDescent="0.25">
      <c r="A55" s="7"/>
      <c r="B55" s="7" t="s">
        <v>64</v>
      </c>
      <c r="C55" s="5">
        <v>40018</v>
      </c>
      <c r="D55" s="13">
        <v>33.39</v>
      </c>
      <c r="E55" s="12">
        <v>70.2</v>
      </c>
      <c r="F55" s="7"/>
      <c r="G55" s="7"/>
      <c r="H55" s="7"/>
      <c r="I55" s="5"/>
      <c r="J55" s="7"/>
      <c r="K55" s="7"/>
      <c r="L55" s="7"/>
      <c r="M55" s="7"/>
      <c r="N55" s="7"/>
      <c r="O55" s="5" t="s">
        <v>8</v>
      </c>
      <c r="P55" s="7"/>
      <c r="Q55" s="7"/>
      <c r="R55" s="5" t="str">
        <f t="shared" si="0"/>
        <v xml:space="preserve"> </v>
      </c>
      <c r="S55" s="5">
        <f t="shared" si="1"/>
        <v>70.2</v>
      </c>
      <c r="T55" s="8"/>
    </row>
    <row r="56" spans="1:20" s="9" customFormat="1" x14ac:dyDescent="0.25">
      <c r="A56" s="7"/>
      <c r="B56" s="7" t="s">
        <v>65</v>
      </c>
      <c r="C56" s="5">
        <v>40018</v>
      </c>
      <c r="D56" s="13">
        <v>10</v>
      </c>
      <c r="E56" s="13"/>
      <c r="F56" s="7"/>
      <c r="G56" s="7"/>
      <c r="H56" s="7"/>
      <c r="I56" s="5"/>
      <c r="J56" s="7"/>
      <c r="K56" s="7"/>
      <c r="L56" s="7"/>
      <c r="M56" s="7"/>
      <c r="N56" s="7"/>
      <c r="O56" s="7"/>
      <c r="P56" s="7"/>
      <c r="Q56" s="7"/>
      <c r="R56" s="5" t="str">
        <f t="shared" si="0"/>
        <v xml:space="preserve"> </v>
      </c>
      <c r="S56" s="5" t="str">
        <f t="shared" si="1"/>
        <v xml:space="preserve"> </v>
      </c>
      <c r="T56" s="8"/>
    </row>
    <row r="57" spans="1:20" s="9" customFormat="1" x14ac:dyDescent="0.25">
      <c r="A57" s="7">
        <v>13</v>
      </c>
      <c r="B57" s="14" t="s">
        <v>66</v>
      </c>
      <c r="C57" s="14"/>
      <c r="D57" s="11"/>
      <c r="E57" s="13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5" t="str">
        <f t="shared" si="0"/>
        <v xml:space="preserve"> </v>
      </c>
      <c r="S57" s="5" t="str">
        <f t="shared" si="1"/>
        <v xml:space="preserve"> </v>
      </c>
      <c r="T57" s="8"/>
    </row>
    <row r="58" spans="1:20" s="9" customFormat="1" x14ac:dyDescent="0.25">
      <c r="A58" s="7"/>
      <c r="B58" s="15" t="s">
        <v>67</v>
      </c>
      <c r="C58" s="5">
        <v>40017</v>
      </c>
      <c r="D58" s="13">
        <v>25</v>
      </c>
      <c r="E58" s="13">
        <v>129</v>
      </c>
      <c r="F58" s="5"/>
      <c r="G58" s="5"/>
      <c r="H58" s="5"/>
      <c r="I58" s="5"/>
      <c r="J58" s="5"/>
      <c r="K58" s="5"/>
      <c r="L58" s="5"/>
      <c r="M58" s="5"/>
      <c r="N58" s="5"/>
      <c r="O58" s="5" t="s">
        <v>8</v>
      </c>
      <c r="P58" s="15"/>
      <c r="Q58" s="15"/>
      <c r="R58" s="5" t="str">
        <f t="shared" si="0"/>
        <v xml:space="preserve"> </v>
      </c>
      <c r="S58" s="5">
        <f t="shared" si="1"/>
        <v>129</v>
      </c>
      <c r="T58" s="8"/>
    </row>
    <row r="59" spans="1:20" s="9" customFormat="1" x14ac:dyDescent="0.25">
      <c r="A59" s="7"/>
      <c r="B59" s="15" t="s">
        <v>68</v>
      </c>
      <c r="C59" s="5">
        <v>40017</v>
      </c>
      <c r="D59" s="13">
        <v>25</v>
      </c>
      <c r="E59" s="13">
        <v>129</v>
      </c>
      <c r="F59" s="5"/>
      <c r="G59" s="5"/>
      <c r="H59" s="5"/>
      <c r="I59" s="5"/>
      <c r="J59" s="5"/>
      <c r="K59" s="5"/>
      <c r="L59" s="5"/>
      <c r="M59" s="5"/>
      <c r="N59" s="5"/>
      <c r="O59" s="5" t="s">
        <v>8</v>
      </c>
      <c r="P59" s="15"/>
      <c r="Q59" s="15"/>
      <c r="R59" s="5" t="str">
        <f t="shared" si="0"/>
        <v xml:space="preserve"> </v>
      </c>
      <c r="S59" s="5">
        <f t="shared" si="1"/>
        <v>129</v>
      </c>
      <c r="T59" s="8"/>
    </row>
    <row r="60" spans="1:20" s="9" customFormat="1" x14ac:dyDescent="0.25">
      <c r="A60" s="7"/>
      <c r="B60" s="7" t="s">
        <v>69</v>
      </c>
      <c r="C60" s="5">
        <v>40017</v>
      </c>
      <c r="D60" s="13">
        <v>48.78</v>
      </c>
      <c r="E60" s="12">
        <v>136</v>
      </c>
      <c r="F60" s="5"/>
      <c r="G60" s="5"/>
      <c r="H60" s="5"/>
      <c r="I60" s="5"/>
      <c r="J60" s="5"/>
      <c r="K60" s="5"/>
      <c r="L60" s="5"/>
      <c r="M60" s="5"/>
      <c r="N60" s="5"/>
      <c r="O60" s="5" t="s">
        <v>8</v>
      </c>
      <c r="P60" s="7"/>
      <c r="Q60" s="7"/>
      <c r="R60" s="5" t="str">
        <f t="shared" si="0"/>
        <v xml:space="preserve"> </v>
      </c>
      <c r="S60" s="5">
        <f t="shared" si="1"/>
        <v>136</v>
      </c>
      <c r="T60" s="8"/>
    </row>
    <row r="61" spans="1:20" s="9" customFormat="1" x14ac:dyDescent="0.25">
      <c r="A61" s="7"/>
      <c r="B61" s="7" t="s">
        <v>70</v>
      </c>
      <c r="C61" s="5">
        <v>40017</v>
      </c>
      <c r="D61" s="13">
        <v>15.84</v>
      </c>
      <c r="E61" s="12">
        <v>37.6</v>
      </c>
      <c r="F61" s="5"/>
      <c r="G61" s="5"/>
      <c r="H61" s="5"/>
      <c r="I61" s="5"/>
      <c r="J61" s="5"/>
      <c r="K61" s="5"/>
      <c r="L61" s="5"/>
      <c r="M61" s="5"/>
      <c r="N61" s="5"/>
      <c r="O61" s="5" t="s">
        <v>8</v>
      </c>
      <c r="P61" s="7"/>
      <c r="Q61" s="7"/>
      <c r="R61" s="5" t="str">
        <f t="shared" si="0"/>
        <v xml:space="preserve"> </v>
      </c>
      <c r="S61" s="5">
        <f t="shared" si="1"/>
        <v>37.6</v>
      </c>
      <c r="T61" s="8"/>
    </row>
    <row r="62" spans="1:20" s="9" customFormat="1" x14ac:dyDescent="0.25">
      <c r="A62" s="7"/>
      <c r="B62" s="7" t="s">
        <v>71</v>
      </c>
      <c r="C62" s="5">
        <v>40017</v>
      </c>
      <c r="D62" s="13">
        <v>15.84</v>
      </c>
      <c r="E62" s="12">
        <v>37.6</v>
      </c>
      <c r="F62" s="5"/>
      <c r="G62" s="5"/>
      <c r="H62" s="5"/>
      <c r="I62" s="5"/>
      <c r="J62" s="5"/>
      <c r="K62" s="5"/>
      <c r="L62" s="5"/>
      <c r="M62" s="5"/>
      <c r="N62" s="5"/>
      <c r="O62" s="5" t="s">
        <v>8</v>
      </c>
      <c r="P62" s="7"/>
      <c r="Q62" s="7"/>
      <c r="R62" s="5" t="str">
        <f t="shared" si="0"/>
        <v xml:space="preserve"> </v>
      </c>
      <c r="S62" s="5">
        <f t="shared" si="1"/>
        <v>37.6</v>
      </c>
      <c r="T62" s="8"/>
    </row>
    <row r="63" spans="1:20" s="9" customFormat="1" x14ac:dyDescent="0.25">
      <c r="A63" s="7"/>
      <c r="B63" s="7" t="s">
        <v>72</v>
      </c>
      <c r="C63" s="5">
        <v>40017</v>
      </c>
      <c r="D63" s="13">
        <v>15.84</v>
      </c>
      <c r="E63" s="12">
        <v>37.6</v>
      </c>
      <c r="F63" s="5"/>
      <c r="G63" s="5"/>
      <c r="H63" s="5"/>
      <c r="I63" s="5"/>
      <c r="J63" s="5"/>
      <c r="K63" s="5"/>
      <c r="L63" s="5"/>
      <c r="M63" s="5"/>
      <c r="N63" s="5"/>
      <c r="O63" s="5" t="s">
        <v>8</v>
      </c>
      <c r="P63" s="7"/>
      <c r="Q63" s="7"/>
      <c r="R63" s="5" t="str">
        <f t="shared" si="0"/>
        <v xml:space="preserve"> </v>
      </c>
      <c r="S63" s="5">
        <f t="shared" si="1"/>
        <v>37.6</v>
      </c>
      <c r="T63" s="8"/>
    </row>
    <row r="64" spans="1:20" s="9" customFormat="1" x14ac:dyDescent="0.25">
      <c r="A64" s="7"/>
      <c r="B64" s="7" t="s">
        <v>56</v>
      </c>
      <c r="C64" s="5">
        <v>40017</v>
      </c>
      <c r="D64" s="13">
        <v>48.78</v>
      </c>
      <c r="E64" s="12">
        <v>136</v>
      </c>
      <c r="F64" s="7"/>
      <c r="G64" s="7"/>
      <c r="H64" s="7"/>
      <c r="I64" s="5"/>
      <c r="J64" s="7"/>
      <c r="K64" s="7"/>
      <c r="L64" s="7"/>
      <c r="M64" s="7"/>
      <c r="N64" s="7"/>
      <c r="O64" s="5" t="s">
        <v>8</v>
      </c>
      <c r="P64" s="7"/>
      <c r="Q64" s="7"/>
      <c r="R64" s="5" t="str">
        <f t="shared" si="0"/>
        <v xml:space="preserve"> </v>
      </c>
      <c r="S64" s="5">
        <f t="shared" si="1"/>
        <v>136</v>
      </c>
      <c r="T64" s="8"/>
    </row>
    <row r="65" spans="1:20" s="9" customFormat="1" x14ac:dyDescent="0.25">
      <c r="A65" s="7"/>
      <c r="B65" s="7" t="s">
        <v>73</v>
      </c>
      <c r="C65" s="5">
        <v>40017</v>
      </c>
      <c r="D65" s="13">
        <v>15.84</v>
      </c>
      <c r="E65" s="12">
        <v>37.6</v>
      </c>
      <c r="F65" s="7"/>
      <c r="G65" s="7"/>
      <c r="H65" s="7"/>
      <c r="I65" s="5"/>
      <c r="J65" s="7"/>
      <c r="K65" s="7"/>
      <c r="L65" s="7"/>
      <c r="M65" s="7"/>
      <c r="N65" s="7"/>
      <c r="O65" s="5" t="s">
        <v>8</v>
      </c>
      <c r="P65" s="7"/>
      <c r="Q65" s="7"/>
      <c r="R65" s="5" t="str">
        <f t="shared" si="0"/>
        <v xml:space="preserve"> </v>
      </c>
      <c r="S65" s="5">
        <f t="shared" si="1"/>
        <v>37.6</v>
      </c>
      <c r="T65" s="8"/>
    </row>
    <row r="66" spans="1:20" s="9" customFormat="1" x14ac:dyDescent="0.25">
      <c r="A66" s="7">
        <v>15</v>
      </c>
      <c r="B66" s="14" t="s">
        <v>74</v>
      </c>
      <c r="C66" s="14"/>
      <c r="D66" s="11"/>
      <c r="E66" s="13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5" t="str">
        <f t="shared" si="0"/>
        <v xml:space="preserve"> </v>
      </c>
      <c r="S66" s="5" t="str">
        <f t="shared" si="1"/>
        <v xml:space="preserve"> </v>
      </c>
      <c r="T66" s="8"/>
    </row>
    <row r="67" spans="1:20" s="9" customFormat="1" x14ac:dyDescent="0.25">
      <c r="A67" s="7"/>
      <c r="B67" s="15" t="s">
        <v>61</v>
      </c>
      <c r="C67" s="5">
        <v>3833</v>
      </c>
      <c r="D67" s="13">
        <v>25</v>
      </c>
      <c r="E67" s="13">
        <v>90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 t="s">
        <v>8</v>
      </c>
      <c r="Q67" s="15"/>
      <c r="R67" s="5" t="str">
        <f t="shared" si="0"/>
        <v xml:space="preserve"> </v>
      </c>
      <c r="S67" s="5">
        <f t="shared" si="1"/>
        <v>90</v>
      </c>
      <c r="T67" s="8"/>
    </row>
    <row r="68" spans="1:20" s="9" customFormat="1" x14ac:dyDescent="0.25">
      <c r="A68" s="7">
        <v>16</v>
      </c>
      <c r="B68" s="14" t="s">
        <v>75</v>
      </c>
      <c r="C68" s="14"/>
      <c r="D68" s="11"/>
      <c r="E68" s="13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5" t="str">
        <f t="shared" ref="R68:R95" si="2">IF(((COUNTIF(F68:Q68,"=Т"))*D68)=0," ",(COUNTIF(F68:Q68,"=Т"))*D68)</f>
        <v xml:space="preserve"> </v>
      </c>
      <c r="S68" s="5" t="str">
        <f t="shared" ref="S68:S95" si="3">IF(((COUNTIF(F68:Q68,"=К"))*E68)=0," ",(COUNTIF(F68:Q68,"=К"))*E68)</f>
        <v xml:space="preserve"> </v>
      </c>
      <c r="T68" s="8"/>
    </row>
    <row r="69" spans="1:20" s="9" customFormat="1" x14ac:dyDescent="0.25">
      <c r="A69" s="7"/>
      <c r="B69" s="15" t="s">
        <v>50</v>
      </c>
      <c r="C69" s="16">
        <v>40016</v>
      </c>
      <c r="D69" s="13">
        <v>3.24</v>
      </c>
      <c r="E69" s="17">
        <v>12</v>
      </c>
      <c r="F69" s="16"/>
      <c r="G69" s="16"/>
      <c r="H69" s="16"/>
      <c r="I69" s="16"/>
      <c r="J69" s="16"/>
      <c r="K69" s="5"/>
      <c r="L69" s="16"/>
      <c r="M69" s="16"/>
      <c r="N69" s="16"/>
      <c r="O69" s="16"/>
      <c r="P69" s="16"/>
      <c r="Q69" s="5" t="s">
        <v>8</v>
      </c>
      <c r="R69" s="5" t="str">
        <f t="shared" si="2"/>
        <v xml:space="preserve"> </v>
      </c>
      <c r="S69" s="5">
        <f t="shared" si="3"/>
        <v>12</v>
      </c>
      <c r="T69" s="8"/>
    </row>
    <row r="70" spans="1:20" s="9" customFormat="1" x14ac:dyDescent="0.25">
      <c r="A70" s="7"/>
      <c r="B70" s="15" t="s">
        <v>51</v>
      </c>
      <c r="C70" s="16">
        <v>40016</v>
      </c>
      <c r="D70" s="13">
        <v>3.24</v>
      </c>
      <c r="E70" s="13">
        <v>12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 t="s">
        <v>8</v>
      </c>
      <c r="R70" s="5" t="str">
        <f t="shared" si="2"/>
        <v xml:space="preserve"> </v>
      </c>
      <c r="S70" s="5">
        <f t="shared" si="3"/>
        <v>12</v>
      </c>
      <c r="T70" s="8"/>
    </row>
    <row r="71" spans="1:20" s="9" customFormat="1" x14ac:dyDescent="0.25">
      <c r="A71" s="7"/>
      <c r="B71" s="15" t="s">
        <v>52</v>
      </c>
      <c r="C71" s="16">
        <v>40016</v>
      </c>
      <c r="D71" s="13">
        <v>100</v>
      </c>
      <c r="E71" s="13">
        <v>390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 t="s">
        <v>8</v>
      </c>
      <c r="R71" s="5" t="str">
        <f t="shared" si="2"/>
        <v xml:space="preserve"> </v>
      </c>
      <c r="S71" s="5">
        <f t="shared" si="3"/>
        <v>390</v>
      </c>
      <c r="T71" s="8"/>
    </row>
    <row r="72" spans="1:20" s="9" customFormat="1" x14ac:dyDescent="0.25">
      <c r="A72" s="7"/>
      <c r="B72" s="15" t="s">
        <v>53</v>
      </c>
      <c r="C72" s="16">
        <v>40016</v>
      </c>
      <c r="D72" s="13">
        <v>100</v>
      </c>
      <c r="E72" s="13">
        <v>390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 t="s">
        <v>8</v>
      </c>
      <c r="R72" s="5" t="str">
        <f t="shared" si="2"/>
        <v xml:space="preserve"> </v>
      </c>
      <c r="S72" s="5">
        <f t="shared" si="3"/>
        <v>390</v>
      </c>
      <c r="T72" s="8"/>
    </row>
    <row r="73" spans="1:20" s="9" customFormat="1" x14ac:dyDescent="0.25">
      <c r="A73" s="7">
        <v>17</v>
      </c>
      <c r="B73" s="14" t="s">
        <v>76</v>
      </c>
      <c r="C73" s="14"/>
      <c r="D73" s="11"/>
      <c r="E73" s="13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5" t="str">
        <f t="shared" si="2"/>
        <v xml:space="preserve"> </v>
      </c>
      <c r="S73" s="5" t="str">
        <f t="shared" si="3"/>
        <v xml:space="preserve"> </v>
      </c>
      <c r="T73" s="8"/>
    </row>
    <row r="74" spans="1:20" s="9" customFormat="1" x14ac:dyDescent="0.25">
      <c r="A74" s="7"/>
      <c r="B74" s="15" t="s">
        <v>77</v>
      </c>
      <c r="C74" s="16">
        <v>3834</v>
      </c>
      <c r="D74" s="13">
        <v>3.24</v>
      </c>
      <c r="E74" s="17">
        <v>12</v>
      </c>
      <c r="F74" s="16"/>
      <c r="G74" s="16"/>
      <c r="H74" s="16"/>
      <c r="I74" s="16"/>
      <c r="J74" s="16"/>
      <c r="K74" s="5" t="s">
        <v>8</v>
      </c>
      <c r="L74" s="7"/>
      <c r="M74" s="7"/>
      <c r="N74" s="7"/>
      <c r="O74" s="7"/>
      <c r="P74" s="7"/>
      <c r="Q74" s="7"/>
      <c r="R74" s="5" t="str">
        <f t="shared" si="2"/>
        <v xml:space="preserve"> </v>
      </c>
      <c r="S74" s="5">
        <f t="shared" si="3"/>
        <v>12</v>
      </c>
      <c r="T74" s="8"/>
    </row>
    <row r="75" spans="1:20" s="9" customFormat="1" x14ac:dyDescent="0.25">
      <c r="A75" s="7"/>
      <c r="B75" s="15" t="s">
        <v>78</v>
      </c>
      <c r="C75" s="16">
        <v>3834</v>
      </c>
      <c r="D75" s="13">
        <v>100</v>
      </c>
      <c r="E75" s="17">
        <v>390</v>
      </c>
      <c r="F75" s="5"/>
      <c r="G75" s="5"/>
      <c r="H75" s="5"/>
      <c r="I75" s="5"/>
      <c r="J75" s="5"/>
      <c r="K75" s="5" t="s">
        <v>8</v>
      </c>
      <c r="L75" s="7"/>
      <c r="M75" s="7"/>
      <c r="N75" s="7"/>
      <c r="O75" s="7"/>
      <c r="P75" s="7"/>
      <c r="Q75" s="7"/>
      <c r="R75" s="5" t="str">
        <f t="shared" si="2"/>
        <v xml:space="preserve"> </v>
      </c>
      <c r="S75" s="5">
        <f t="shared" si="3"/>
        <v>390</v>
      </c>
      <c r="T75" s="8"/>
    </row>
    <row r="76" spans="1:20" s="9" customFormat="1" x14ac:dyDescent="0.25">
      <c r="A76" s="7">
        <v>18</v>
      </c>
      <c r="B76" s="14" t="s">
        <v>79</v>
      </c>
      <c r="C76" s="14"/>
      <c r="D76" s="11"/>
      <c r="E76" s="13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5" t="str">
        <f t="shared" si="2"/>
        <v xml:space="preserve"> </v>
      </c>
      <c r="S76" s="5" t="str">
        <f t="shared" si="3"/>
        <v xml:space="preserve"> </v>
      </c>
      <c r="T76" s="8"/>
    </row>
    <row r="77" spans="1:20" s="9" customFormat="1" x14ac:dyDescent="0.25">
      <c r="A77" s="7"/>
      <c r="B77" s="15" t="s">
        <v>77</v>
      </c>
      <c r="C77" s="16">
        <v>30005</v>
      </c>
      <c r="D77" s="13">
        <v>3.24</v>
      </c>
      <c r="E77" s="17">
        <v>12</v>
      </c>
      <c r="F77" s="16"/>
      <c r="G77" s="16"/>
      <c r="H77" s="16"/>
      <c r="I77" s="16"/>
      <c r="J77" s="16"/>
      <c r="K77" s="5" t="s">
        <v>8</v>
      </c>
      <c r="L77" s="16"/>
      <c r="M77" s="16"/>
      <c r="N77" s="16"/>
      <c r="O77" s="16"/>
      <c r="P77" s="16"/>
      <c r="Q77" s="5" t="s">
        <v>7</v>
      </c>
      <c r="R77" s="5">
        <f t="shared" si="2"/>
        <v>3.24</v>
      </c>
      <c r="S77" s="5">
        <f t="shared" si="3"/>
        <v>12</v>
      </c>
      <c r="T77" s="8"/>
    </row>
    <row r="78" spans="1:20" s="9" customFormat="1" x14ac:dyDescent="0.25">
      <c r="A78" s="7"/>
      <c r="B78" s="15" t="s">
        <v>80</v>
      </c>
      <c r="C78" s="16">
        <v>30005</v>
      </c>
      <c r="D78" s="13">
        <v>100</v>
      </c>
      <c r="E78" s="17">
        <v>390</v>
      </c>
      <c r="F78" s="5"/>
      <c r="G78" s="5"/>
      <c r="H78" s="5"/>
      <c r="I78" s="5"/>
      <c r="J78" s="5"/>
      <c r="K78" s="5" t="s">
        <v>8</v>
      </c>
      <c r="L78" s="5"/>
      <c r="M78" s="5"/>
      <c r="N78" s="5"/>
      <c r="O78" s="5"/>
      <c r="P78" s="5"/>
      <c r="Q78" s="5" t="s">
        <v>7</v>
      </c>
      <c r="R78" s="5">
        <f t="shared" si="2"/>
        <v>100</v>
      </c>
      <c r="S78" s="5">
        <f t="shared" si="3"/>
        <v>390</v>
      </c>
      <c r="T78" s="8"/>
    </row>
    <row r="79" spans="1:20" s="9" customFormat="1" x14ac:dyDescent="0.25">
      <c r="A79" s="7"/>
      <c r="B79" s="7" t="s">
        <v>81</v>
      </c>
      <c r="C79" s="5"/>
      <c r="D79" s="13">
        <v>21.84</v>
      </c>
      <c r="E79" s="13">
        <v>72</v>
      </c>
      <c r="F79" s="5"/>
      <c r="G79" s="5"/>
      <c r="H79" s="5"/>
      <c r="I79" s="5"/>
      <c r="J79" s="5"/>
      <c r="K79" s="5" t="s">
        <v>8</v>
      </c>
      <c r="L79" s="5"/>
      <c r="M79" s="5"/>
      <c r="N79" s="5"/>
      <c r="O79" s="5"/>
      <c r="P79" s="5"/>
      <c r="Q79" s="5" t="s">
        <v>7</v>
      </c>
      <c r="R79" s="5">
        <f t="shared" si="2"/>
        <v>21.84</v>
      </c>
      <c r="S79" s="5">
        <f t="shared" si="3"/>
        <v>72</v>
      </c>
      <c r="T79" s="8"/>
    </row>
    <row r="80" spans="1:20" s="9" customFormat="1" x14ac:dyDescent="0.25">
      <c r="A80" s="7">
        <v>19</v>
      </c>
      <c r="B80" s="14" t="s">
        <v>82</v>
      </c>
      <c r="C80" s="14"/>
      <c r="D80" s="11"/>
      <c r="E80" s="13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5" t="str">
        <f t="shared" si="2"/>
        <v xml:space="preserve"> </v>
      </c>
      <c r="S80" s="5" t="str">
        <f t="shared" si="3"/>
        <v xml:space="preserve"> </v>
      </c>
      <c r="T80" s="8"/>
    </row>
    <row r="81" spans="1:20" s="9" customFormat="1" x14ac:dyDescent="0.25">
      <c r="A81" s="7"/>
      <c r="B81" s="15" t="s">
        <v>77</v>
      </c>
      <c r="C81" s="16">
        <v>40007</v>
      </c>
      <c r="D81" s="13">
        <v>3.24</v>
      </c>
      <c r="E81" s="17">
        <v>12</v>
      </c>
      <c r="F81" s="16"/>
      <c r="G81" s="16"/>
      <c r="H81" s="16"/>
      <c r="I81" s="16"/>
      <c r="J81" s="16" t="s">
        <v>8</v>
      </c>
      <c r="K81" s="7"/>
      <c r="L81" s="7"/>
      <c r="M81" s="7"/>
      <c r="N81" s="7"/>
      <c r="O81" s="7"/>
      <c r="P81" s="7"/>
      <c r="Q81" s="7"/>
      <c r="R81" s="5" t="str">
        <f t="shared" si="2"/>
        <v xml:space="preserve"> </v>
      </c>
      <c r="S81" s="5">
        <f t="shared" si="3"/>
        <v>12</v>
      </c>
      <c r="T81" s="8"/>
    </row>
    <row r="82" spans="1:20" s="9" customFormat="1" x14ac:dyDescent="0.25">
      <c r="A82" s="7"/>
      <c r="B82" s="15" t="s">
        <v>83</v>
      </c>
      <c r="C82" s="16">
        <v>40007</v>
      </c>
      <c r="D82" s="13">
        <v>100</v>
      </c>
      <c r="E82" s="17">
        <v>390</v>
      </c>
      <c r="F82" s="5"/>
      <c r="G82" s="5"/>
      <c r="H82" s="5"/>
      <c r="I82" s="5"/>
      <c r="J82" s="16" t="s">
        <v>8</v>
      </c>
      <c r="K82" s="7"/>
      <c r="L82" s="7"/>
      <c r="M82" s="7"/>
      <c r="N82" s="7"/>
      <c r="O82" s="7"/>
      <c r="P82" s="7"/>
      <c r="Q82" s="7"/>
      <c r="R82" s="5" t="str">
        <f t="shared" si="2"/>
        <v xml:space="preserve"> </v>
      </c>
      <c r="S82" s="5">
        <f t="shared" si="3"/>
        <v>390</v>
      </c>
      <c r="T82" s="8"/>
    </row>
    <row r="83" spans="1:20" s="9" customFormat="1" x14ac:dyDescent="0.25">
      <c r="A83" s="7">
        <v>20</v>
      </c>
      <c r="B83" s="14" t="s">
        <v>84</v>
      </c>
      <c r="C83" s="14"/>
      <c r="D83" s="11"/>
      <c r="E83" s="13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5" t="str">
        <f t="shared" si="2"/>
        <v xml:space="preserve"> </v>
      </c>
      <c r="S83" s="5" t="str">
        <f t="shared" si="3"/>
        <v xml:space="preserve"> </v>
      </c>
      <c r="T83" s="8"/>
    </row>
    <row r="84" spans="1:20" s="9" customFormat="1" x14ac:dyDescent="0.25">
      <c r="A84" s="7"/>
      <c r="B84" s="15" t="s">
        <v>77</v>
      </c>
      <c r="C84" s="16">
        <v>40006</v>
      </c>
      <c r="D84" s="13">
        <v>3.24</v>
      </c>
      <c r="E84" s="17">
        <v>12</v>
      </c>
      <c r="F84" s="16"/>
      <c r="G84" s="16"/>
      <c r="H84" s="16"/>
      <c r="I84" s="16"/>
      <c r="J84" s="16" t="s">
        <v>8</v>
      </c>
      <c r="K84" s="7"/>
      <c r="L84" s="7"/>
      <c r="M84" s="7"/>
      <c r="N84" s="7"/>
      <c r="O84" s="7"/>
      <c r="P84" s="7"/>
      <c r="Q84" s="7"/>
      <c r="R84" s="5" t="str">
        <f t="shared" si="2"/>
        <v xml:space="preserve"> </v>
      </c>
      <c r="S84" s="5">
        <f t="shared" si="3"/>
        <v>12</v>
      </c>
      <c r="T84" s="8"/>
    </row>
    <row r="85" spans="1:20" s="9" customFormat="1" x14ac:dyDescent="0.25">
      <c r="A85" s="7"/>
      <c r="B85" s="15" t="s">
        <v>83</v>
      </c>
      <c r="C85" s="16">
        <v>40006</v>
      </c>
      <c r="D85" s="13">
        <v>100</v>
      </c>
      <c r="E85" s="17">
        <v>390</v>
      </c>
      <c r="F85" s="5"/>
      <c r="G85" s="5"/>
      <c r="H85" s="5"/>
      <c r="I85" s="5"/>
      <c r="J85" s="16" t="s">
        <v>8</v>
      </c>
      <c r="K85" s="7"/>
      <c r="L85" s="7"/>
      <c r="M85" s="7"/>
      <c r="N85" s="7"/>
      <c r="O85" s="7"/>
      <c r="P85" s="7"/>
      <c r="Q85" s="7"/>
      <c r="R85" s="5" t="str">
        <f t="shared" si="2"/>
        <v xml:space="preserve"> </v>
      </c>
      <c r="S85" s="5">
        <f t="shared" si="3"/>
        <v>390</v>
      </c>
      <c r="T85" s="8"/>
    </row>
    <row r="86" spans="1:20" s="9" customFormat="1" x14ac:dyDescent="0.25">
      <c r="A86" s="7">
        <v>22</v>
      </c>
      <c r="B86" s="14" t="s">
        <v>85</v>
      </c>
      <c r="C86" s="14"/>
      <c r="D86" s="11"/>
      <c r="E86" s="13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5" t="str">
        <f t="shared" si="2"/>
        <v xml:space="preserve"> </v>
      </c>
      <c r="S86" s="5" t="str">
        <f t="shared" si="3"/>
        <v xml:space="preserve"> </v>
      </c>
      <c r="T86" s="8"/>
    </row>
    <row r="87" spans="1:20" s="9" customFormat="1" x14ac:dyDescent="0.25">
      <c r="A87" s="7"/>
      <c r="B87" s="15" t="s">
        <v>50</v>
      </c>
      <c r="C87" s="15"/>
      <c r="D87" s="13">
        <v>3.24</v>
      </c>
      <c r="E87" s="17">
        <v>12</v>
      </c>
      <c r="F87" s="16"/>
      <c r="G87" s="16"/>
      <c r="H87" s="5"/>
      <c r="I87" s="16"/>
      <c r="J87" s="16"/>
      <c r="K87" s="16"/>
      <c r="L87" s="16"/>
      <c r="M87" s="16"/>
      <c r="N87" s="16" t="s">
        <v>8</v>
      </c>
      <c r="O87" s="7"/>
      <c r="P87" s="7"/>
      <c r="Q87" s="7"/>
      <c r="R87" s="5" t="str">
        <f t="shared" si="2"/>
        <v xml:space="preserve"> </v>
      </c>
      <c r="S87" s="5">
        <f t="shared" si="3"/>
        <v>12</v>
      </c>
      <c r="T87" s="8"/>
    </row>
    <row r="88" spans="1:20" s="9" customFormat="1" x14ac:dyDescent="0.25">
      <c r="A88" s="7"/>
      <c r="B88" s="15" t="s">
        <v>51</v>
      </c>
      <c r="C88" s="15"/>
      <c r="D88" s="13">
        <v>3.24</v>
      </c>
      <c r="E88" s="13">
        <v>12</v>
      </c>
      <c r="F88" s="5"/>
      <c r="G88" s="5"/>
      <c r="H88" s="5"/>
      <c r="I88" s="5"/>
      <c r="J88" s="5"/>
      <c r="K88" s="5"/>
      <c r="L88" s="5"/>
      <c r="M88" s="5"/>
      <c r="N88" s="16" t="s">
        <v>8</v>
      </c>
      <c r="O88" s="7"/>
      <c r="P88" s="7"/>
      <c r="Q88" s="7"/>
      <c r="R88" s="5" t="str">
        <f t="shared" si="2"/>
        <v xml:space="preserve"> </v>
      </c>
      <c r="S88" s="5">
        <f t="shared" si="3"/>
        <v>12</v>
      </c>
      <c r="T88" s="8"/>
    </row>
    <row r="89" spans="1:20" s="9" customFormat="1" x14ac:dyDescent="0.25">
      <c r="A89" s="7"/>
      <c r="B89" s="15" t="s">
        <v>86</v>
      </c>
      <c r="C89" s="15"/>
      <c r="D89" s="13">
        <v>100</v>
      </c>
      <c r="E89" s="13">
        <v>390</v>
      </c>
      <c r="F89" s="5"/>
      <c r="G89" s="5"/>
      <c r="H89" s="5"/>
      <c r="I89" s="5"/>
      <c r="J89" s="5"/>
      <c r="K89" s="5"/>
      <c r="L89" s="5"/>
      <c r="M89" s="5"/>
      <c r="N89" s="16" t="s">
        <v>8</v>
      </c>
      <c r="O89" s="7"/>
      <c r="P89" s="7"/>
      <c r="Q89" s="7"/>
      <c r="R89" s="5" t="str">
        <f t="shared" si="2"/>
        <v xml:space="preserve"> </v>
      </c>
      <c r="S89" s="5">
        <f t="shared" si="3"/>
        <v>390</v>
      </c>
      <c r="T89" s="8"/>
    </row>
    <row r="90" spans="1:20" s="9" customFormat="1" x14ac:dyDescent="0.25">
      <c r="A90" s="7"/>
      <c r="B90" s="15" t="s">
        <v>87</v>
      </c>
      <c r="C90" s="15"/>
      <c r="D90" s="13">
        <v>100</v>
      </c>
      <c r="E90" s="13">
        <v>390</v>
      </c>
      <c r="F90" s="7"/>
      <c r="G90" s="7"/>
      <c r="H90" s="5"/>
      <c r="I90" s="7"/>
      <c r="J90" s="7"/>
      <c r="K90" s="7"/>
      <c r="L90" s="7"/>
      <c r="M90" s="7"/>
      <c r="N90" s="16" t="s">
        <v>8</v>
      </c>
      <c r="O90" s="7"/>
      <c r="P90" s="7"/>
      <c r="Q90" s="7"/>
      <c r="R90" s="5" t="str">
        <f t="shared" si="2"/>
        <v xml:space="preserve"> </v>
      </c>
      <c r="S90" s="5">
        <f t="shared" si="3"/>
        <v>390</v>
      </c>
      <c r="T90" s="8"/>
    </row>
    <row r="91" spans="1:20" s="9" customFormat="1" x14ac:dyDescent="0.25">
      <c r="A91" s="7">
        <v>25</v>
      </c>
      <c r="B91" s="18" t="s">
        <v>88</v>
      </c>
      <c r="C91" s="18"/>
      <c r="D91" s="19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1" t="str">
        <f t="shared" si="2"/>
        <v xml:space="preserve"> </v>
      </c>
      <c r="S91" s="21" t="str">
        <f t="shared" si="3"/>
        <v xml:space="preserve"> </v>
      </c>
      <c r="T91" s="22"/>
    </row>
    <row r="92" spans="1:20" s="9" customFormat="1" x14ac:dyDescent="0.25">
      <c r="A92" s="7"/>
      <c r="B92" s="23" t="s">
        <v>50</v>
      </c>
      <c r="C92" s="23"/>
      <c r="D92" s="24">
        <v>3.24</v>
      </c>
      <c r="E92" s="20">
        <v>12</v>
      </c>
      <c r="F92" s="20"/>
      <c r="G92" s="20"/>
      <c r="H92" s="20"/>
      <c r="I92" s="20"/>
      <c r="J92" s="20"/>
      <c r="K92" s="20"/>
      <c r="L92" s="25" t="s">
        <v>8</v>
      </c>
      <c r="M92" s="20"/>
      <c r="N92" s="20"/>
      <c r="O92" s="20"/>
      <c r="P92" s="20"/>
      <c r="Q92" s="20"/>
      <c r="R92" s="21" t="str">
        <f t="shared" si="2"/>
        <v xml:space="preserve"> </v>
      </c>
      <c r="S92" s="21">
        <f t="shared" si="3"/>
        <v>12</v>
      </c>
      <c r="T92" s="22"/>
    </row>
    <row r="93" spans="1:20" s="9" customFormat="1" x14ac:dyDescent="0.25">
      <c r="A93" s="7"/>
      <c r="B93" s="23" t="s">
        <v>51</v>
      </c>
      <c r="C93" s="23"/>
      <c r="D93" s="24">
        <v>3.24</v>
      </c>
      <c r="E93" s="20">
        <v>12</v>
      </c>
      <c r="F93" s="20"/>
      <c r="G93" s="20"/>
      <c r="H93" s="20"/>
      <c r="I93" s="20"/>
      <c r="J93" s="20"/>
      <c r="K93" s="20"/>
      <c r="L93" s="25" t="s">
        <v>8</v>
      </c>
      <c r="M93" s="20"/>
      <c r="N93" s="20"/>
      <c r="O93" s="20"/>
      <c r="P93" s="20"/>
      <c r="Q93" s="20"/>
      <c r="R93" s="21" t="str">
        <f t="shared" si="2"/>
        <v xml:space="preserve"> </v>
      </c>
      <c r="S93" s="21">
        <f t="shared" si="3"/>
        <v>12</v>
      </c>
      <c r="T93" s="22"/>
    </row>
    <row r="94" spans="1:20" s="9" customFormat="1" x14ac:dyDescent="0.25">
      <c r="A94" s="7"/>
      <c r="B94" s="23" t="s">
        <v>89</v>
      </c>
      <c r="C94" s="23"/>
      <c r="D94" s="24">
        <v>80</v>
      </c>
      <c r="E94" s="20">
        <v>280</v>
      </c>
      <c r="F94" s="20"/>
      <c r="G94" s="20"/>
      <c r="H94" s="20"/>
      <c r="I94" s="20"/>
      <c r="J94" s="20"/>
      <c r="K94" s="20"/>
      <c r="L94" s="25" t="s">
        <v>8</v>
      </c>
      <c r="M94" s="20"/>
      <c r="N94" s="20"/>
      <c r="O94" s="20"/>
      <c r="P94" s="20"/>
      <c r="Q94" s="20"/>
      <c r="R94" s="21" t="str">
        <f t="shared" si="2"/>
        <v xml:space="preserve"> </v>
      </c>
      <c r="S94" s="21">
        <f t="shared" si="3"/>
        <v>280</v>
      </c>
      <c r="T94" s="22"/>
    </row>
    <row r="95" spans="1:20" s="9" customFormat="1" x14ac:dyDescent="0.25">
      <c r="A95" s="7"/>
      <c r="B95" s="23" t="s">
        <v>90</v>
      </c>
      <c r="C95" s="23"/>
      <c r="D95" s="24">
        <v>80</v>
      </c>
      <c r="E95" s="20">
        <v>280</v>
      </c>
      <c r="F95" s="20"/>
      <c r="G95" s="20"/>
      <c r="H95" s="20"/>
      <c r="I95" s="20"/>
      <c r="J95" s="20"/>
      <c r="K95" s="20"/>
      <c r="L95" s="25" t="s">
        <v>8</v>
      </c>
      <c r="M95" s="20"/>
      <c r="N95" s="20"/>
      <c r="O95" s="20"/>
      <c r="P95" s="20"/>
      <c r="Q95" s="20"/>
      <c r="R95" s="21" t="str">
        <f t="shared" si="2"/>
        <v xml:space="preserve"> </v>
      </c>
      <c r="S95" s="21">
        <f t="shared" si="3"/>
        <v>280</v>
      </c>
      <c r="T95" s="22"/>
    </row>
    <row r="96" spans="1:20" s="9" customFormat="1" x14ac:dyDescent="0.25">
      <c r="A96" s="7"/>
      <c r="B96" s="7"/>
      <c r="C96" s="5"/>
      <c r="D96" s="13"/>
      <c r="E96" s="13"/>
      <c r="F96" s="7"/>
      <c r="G96" s="7"/>
      <c r="H96" s="7"/>
      <c r="I96" s="7"/>
      <c r="J96" s="7"/>
      <c r="K96" s="7"/>
      <c r="L96" s="5"/>
      <c r="M96" s="7"/>
      <c r="N96" s="7"/>
      <c r="O96" s="7"/>
      <c r="P96" s="7"/>
      <c r="Q96" s="7"/>
      <c r="R96" s="5"/>
      <c r="S96" s="5"/>
      <c r="T96" s="8"/>
    </row>
    <row r="97" spans="1:21" s="9" customFormat="1" x14ac:dyDescent="0.25">
      <c r="A97" s="7"/>
      <c r="B97" s="7"/>
      <c r="C97" s="7"/>
      <c r="D97" s="7"/>
      <c r="E97" s="14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26">
        <f>SUM(R4:R96)</f>
        <v>125.08</v>
      </c>
      <c r="S97" s="26">
        <f>SUM(S4:S96)</f>
        <v>8854.0000000000018</v>
      </c>
      <c r="T97" s="27"/>
    </row>
    <row r="99" spans="1:21" x14ac:dyDescent="0.25">
      <c r="B99" s="29"/>
      <c r="C99" s="29"/>
      <c r="D99" s="29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</row>
    <row r="100" spans="1:21" ht="12.75" x14ac:dyDescent="0.25">
      <c r="A100" s="32"/>
      <c r="B100" s="32" t="s">
        <v>91</v>
      </c>
      <c r="C100" s="33" t="s">
        <v>92</v>
      </c>
      <c r="E100" s="34"/>
      <c r="F100" s="32"/>
      <c r="G100" s="32"/>
      <c r="H100" s="32"/>
      <c r="I100" s="32"/>
      <c r="J100" s="32" t="s">
        <v>93</v>
      </c>
      <c r="K100" s="32"/>
      <c r="L100" s="32"/>
      <c r="M100" s="32"/>
      <c r="O100" s="32"/>
      <c r="P100" s="32"/>
      <c r="Q100" s="32"/>
      <c r="R100" s="32"/>
      <c r="S100" s="32" t="s">
        <v>94</v>
      </c>
      <c r="T100" s="32"/>
      <c r="U100" s="32"/>
    </row>
    <row r="101" spans="1:21" x14ac:dyDescent="0.25"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</row>
  </sheetData>
  <mergeCells count="7">
    <mergeCell ref="T1:T2"/>
    <mergeCell ref="A1:A2"/>
    <mergeCell ref="B1:B2"/>
    <mergeCell ref="C1:C2"/>
    <mergeCell ref="D1:E1"/>
    <mergeCell ref="F1:Q1"/>
    <mergeCell ref="R1:S1"/>
  </mergeCells>
  <pageMargins left="0.19685039370078741" right="0.19685039370078741" top="0.59055118110236227" bottom="0.19685039370078741" header="0" footer="0"/>
  <pageSetup paperSize="9" orientation="landscape" r:id="rId1"/>
  <headerFooter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Капремонт 2018</vt:lpstr>
      <vt:lpstr>'Капремонт 2018'!Заголовки_для_печати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Салахутдинова Маргарита Радиковна</dc:creator>
  <cp:lastModifiedBy>Салахутдинова Маргарита Радиковна</cp:lastModifiedBy>
  <dcterms:created xsi:type="dcterms:W3CDTF">2018-06-18T12:36:48Z</dcterms:created>
  <dcterms:modified xsi:type="dcterms:W3CDTF">2018-06-18T12:37:27Z</dcterms:modified>
</cp:coreProperties>
</file>